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経理\"/>
    </mc:Choice>
  </mc:AlternateContent>
  <xr:revisionPtr revIDLastSave="0" documentId="13_ncr:1_{19EBE663-C40A-43CC-A155-4207753E49A3}" xr6:coauthVersionLast="47" xr6:coauthVersionMax="47" xr10:uidLastSave="{00000000-0000-0000-0000-000000000000}"/>
  <bookViews>
    <workbookView xWindow="-120" yWindow="-120" windowWidth="29040" windowHeight="15840" xr2:uid="{3800D74D-EA4C-4D74-BE70-AE791FE7C764}"/>
  </bookViews>
  <sheets>
    <sheet name="請求書" sheetId="5" r:id="rId1"/>
    <sheet name="請求明細書" sheetId="4" r:id="rId2"/>
    <sheet name="請求書（例）" sheetId="1" r:id="rId3"/>
    <sheet name="請求明細書（例）" sheetId="2" r:id="rId4"/>
  </sheets>
  <definedNames>
    <definedName name="_xlnm.Print_Area" localSheetId="0">請求書!$A$1:$AH$140</definedName>
    <definedName name="_xlnm.Print_Area" localSheetId="2">'請求書（例）'!$A$1:$AN$46</definedName>
    <definedName name="_xlnm.Print_Area" localSheetId="1">請求明細書!$A$1:$AH$35</definedName>
    <definedName name="_xlnm.Print_Area" localSheetId="3">'請求明細書（例）'!$A$1:$AH$35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0" i="1" l="1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4" i="2"/>
  <c r="AE4" i="4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4" i="2"/>
  <c r="Y4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19" i="5"/>
  <c r="AE19" i="1"/>
  <c r="AE30" i="1"/>
  <c r="AE29" i="1"/>
  <c r="AE28" i="1"/>
  <c r="AE27" i="1"/>
  <c r="AE26" i="1"/>
  <c r="AE25" i="1"/>
  <c r="AE24" i="1"/>
  <c r="AE23" i="1"/>
  <c r="AE22" i="1"/>
  <c r="AE21" i="1"/>
  <c r="Y19" i="1"/>
  <c r="Y20" i="1"/>
  <c r="Y21" i="1"/>
  <c r="Y22" i="1"/>
  <c r="Y23" i="1"/>
  <c r="Y24" i="1"/>
  <c r="Y25" i="1"/>
  <c r="Y26" i="1"/>
  <c r="Y27" i="1"/>
  <c r="Y28" i="1"/>
  <c r="Y29" i="1"/>
  <c r="Y30" i="1"/>
  <c r="Y19" i="5"/>
  <c r="Y20" i="5"/>
  <c r="Y21" i="5"/>
  <c r="Y22" i="5"/>
  <c r="Y23" i="5"/>
  <c r="Y24" i="5"/>
  <c r="Y25" i="5"/>
  <c r="Y26" i="5"/>
  <c r="Y27" i="5"/>
  <c r="Y28" i="5"/>
  <c r="Y29" i="5"/>
  <c r="Y30" i="5"/>
  <c r="Y73" i="5" l="1"/>
  <c r="Y120" i="5" s="1"/>
  <c r="Y71" i="5"/>
  <c r="Y118" i="5" s="1"/>
  <c r="Y70" i="5"/>
  <c r="Y117" i="5" s="1"/>
  <c r="Y69" i="5"/>
  <c r="Y116" i="5" s="1"/>
  <c r="Y77" i="5"/>
  <c r="Y124" i="5" s="1"/>
  <c r="Y76" i="5"/>
  <c r="Y123" i="5" s="1"/>
  <c r="Y75" i="5"/>
  <c r="Y122" i="5" s="1"/>
  <c r="Y72" i="5"/>
  <c r="Y119" i="5" s="1"/>
  <c r="Y68" i="5"/>
  <c r="Y115" i="5" s="1"/>
  <c r="Y67" i="5"/>
  <c r="Y114" i="5" s="1"/>
  <c r="AE30" i="5"/>
  <c r="AE77" i="5" s="1"/>
  <c r="AE124" i="5" s="1"/>
  <c r="AE29" i="5"/>
  <c r="AE76" i="5" s="1"/>
  <c r="AE123" i="5" s="1"/>
  <c r="AE28" i="5"/>
  <c r="AE75" i="5" s="1"/>
  <c r="AE122" i="5" s="1"/>
  <c r="AE27" i="5"/>
  <c r="AE74" i="5" s="1"/>
  <c r="AE121" i="5" s="1"/>
  <c r="AE26" i="5"/>
  <c r="AE73" i="5" s="1"/>
  <c r="AE120" i="5" s="1"/>
  <c r="AE25" i="5"/>
  <c r="AE72" i="5" s="1"/>
  <c r="AE119" i="5" s="1"/>
  <c r="AE24" i="5"/>
  <c r="AE71" i="5" s="1"/>
  <c r="AE118" i="5" s="1"/>
  <c r="AE23" i="5"/>
  <c r="AE70" i="5" s="1"/>
  <c r="AE117" i="5" s="1"/>
  <c r="AE22" i="5"/>
  <c r="AE69" i="5" s="1"/>
  <c r="AE116" i="5" s="1"/>
  <c r="AE21" i="5"/>
  <c r="AE68" i="5" s="1"/>
  <c r="AE115" i="5" s="1"/>
  <c r="AE20" i="5"/>
  <c r="AE67" i="5" s="1"/>
  <c r="AE114" i="5" s="1"/>
  <c r="AE66" i="5"/>
  <c r="AE113" i="5" s="1"/>
  <c r="AJ32" i="4"/>
  <c r="K8" i="5"/>
  <c r="AJ125" i="5"/>
  <c r="AB110" i="5"/>
  <c r="V110" i="5"/>
  <c r="E109" i="5"/>
  <c r="V108" i="5"/>
  <c r="V107" i="5"/>
  <c r="V106" i="5"/>
  <c r="V105" i="5"/>
  <c r="A102" i="5"/>
  <c r="K102" i="5" s="1"/>
  <c r="W99" i="5"/>
  <c r="V96" i="5"/>
  <c r="J82" i="5"/>
  <c r="J129" i="5" s="1"/>
  <c r="E82" i="5"/>
  <c r="E129" i="5" s="1"/>
  <c r="E81" i="5"/>
  <c r="E128" i="5" s="1"/>
  <c r="N80" i="5"/>
  <c r="N127" i="5" s="1"/>
  <c r="E80" i="5"/>
  <c r="E127" i="5" s="1"/>
  <c r="AJ78" i="5"/>
  <c r="V77" i="5"/>
  <c r="V124" i="5" s="1"/>
  <c r="R77" i="5"/>
  <c r="R124" i="5" s="1"/>
  <c r="O77" i="5"/>
  <c r="O124" i="5" s="1"/>
  <c r="E77" i="5"/>
  <c r="E124" i="5" s="1"/>
  <c r="C77" i="5"/>
  <c r="C124" i="5" s="1"/>
  <c r="A77" i="5"/>
  <c r="A124" i="5" s="1"/>
  <c r="V76" i="5"/>
  <c r="V123" i="5" s="1"/>
  <c r="R76" i="5"/>
  <c r="R123" i="5" s="1"/>
  <c r="O76" i="5"/>
  <c r="O123" i="5" s="1"/>
  <c r="E76" i="5"/>
  <c r="E123" i="5" s="1"/>
  <c r="C76" i="5"/>
  <c r="C123" i="5" s="1"/>
  <c r="A76" i="5"/>
  <c r="A123" i="5" s="1"/>
  <c r="V75" i="5"/>
  <c r="V122" i="5" s="1"/>
  <c r="R75" i="5"/>
  <c r="R122" i="5" s="1"/>
  <c r="O75" i="5"/>
  <c r="O122" i="5" s="1"/>
  <c r="E75" i="5"/>
  <c r="E122" i="5" s="1"/>
  <c r="C75" i="5"/>
  <c r="C122" i="5" s="1"/>
  <c r="A75" i="5"/>
  <c r="A122" i="5" s="1"/>
  <c r="V74" i="5"/>
  <c r="V121" i="5" s="1"/>
  <c r="R74" i="5"/>
  <c r="R121" i="5" s="1"/>
  <c r="O74" i="5"/>
  <c r="O121" i="5" s="1"/>
  <c r="E74" i="5"/>
  <c r="E121" i="5" s="1"/>
  <c r="C74" i="5"/>
  <c r="C121" i="5" s="1"/>
  <c r="A74" i="5"/>
  <c r="A121" i="5" s="1"/>
  <c r="V73" i="5"/>
  <c r="V120" i="5" s="1"/>
  <c r="R73" i="5"/>
  <c r="R120" i="5" s="1"/>
  <c r="O73" i="5"/>
  <c r="O120" i="5" s="1"/>
  <c r="E73" i="5"/>
  <c r="E120" i="5" s="1"/>
  <c r="C73" i="5"/>
  <c r="C120" i="5" s="1"/>
  <c r="A73" i="5"/>
  <c r="A120" i="5" s="1"/>
  <c r="V72" i="5"/>
  <c r="V119" i="5" s="1"/>
  <c r="R72" i="5"/>
  <c r="R119" i="5" s="1"/>
  <c r="O72" i="5"/>
  <c r="O119" i="5" s="1"/>
  <c r="E72" i="5"/>
  <c r="E119" i="5" s="1"/>
  <c r="C72" i="5"/>
  <c r="C119" i="5" s="1"/>
  <c r="A72" i="5"/>
  <c r="A119" i="5" s="1"/>
  <c r="V71" i="5"/>
  <c r="V118" i="5" s="1"/>
  <c r="R71" i="5"/>
  <c r="R118" i="5" s="1"/>
  <c r="O71" i="5"/>
  <c r="O118" i="5" s="1"/>
  <c r="E71" i="5"/>
  <c r="E118" i="5" s="1"/>
  <c r="C71" i="5"/>
  <c r="C118" i="5" s="1"/>
  <c r="A71" i="5"/>
  <c r="A118" i="5" s="1"/>
  <c r="V70" i="5"/>
  <c r="V117" i="5" s="1"/>
  <c r="R70" i="5"/>
  <c r="R117" i="5" s="1"/>
  <c r="O70" i="5"/>
  <c r="O117" i="5" s="1"/>
  <c r="E70" i="5"/>
  <c r="E117" i="5" s="1"/>
  <c r="C70" i="5"/>
  <c r="C117" i="5" s="1"/>
  <c r="A70" i="5"/>
  <c r="A117" i="5" s="1"/>
  <c r="V69" i="5"/>
  <c r="V116" i="5" s="1"/>
  <c r="R69" i="5"/>
  <c r="R116" i="5" s="1"/>
  <c r="O69" i="5"/>
  <c r="O116" i="5" s="1"/>
  <c r="E69" i="5"/>
  <c r="E116" i="5" s="1"/>
  <c r="C69" i="5"/>
  <c r="C116" i="5" s="1"/>
  <c r="A69" i="5"/>
  <c r="A116" i="5" s="1"/>
  <c r="V68" i="5"/>
  <c r="V115" i="5" s="1"/>
  <c r="R68" i="5"/>
  <c r="R115" i="5" s="1"/>
  <c r="O68" i="5"/>
  <c r="O115" i="5" s="1"/>
  <c r="E68" i="5"/>
  <c r="E115" i="5" s="1"/>
  <c r="C68" i="5"/>
  <c r="C115" i="5" s="1"/>
  <c r="A68" i="5"/>
  <c r="A115" i="5" s="1"/>
  <c r="V67" i="5"/>
  <c r="V114" i="5" s="1"/>
  <c r="R67" i="5"/>
  <c r="R114" i="5" s="1"/>
  <c r="O67" i="5"/>
  <c r="O114" i="5" s="1"/>
  <c r="E67" i="5"/>
  <c r="E114" i="5" s="1"/>
  <c r="C67" i="5"/>
  <c r="C114" i="5" s="1"/>
  <c r="A67" i="5"/>
  <c r="A114" i="5" s="1"/>
  <c r="V66" i="5"/>
  <c r="V113" i="5" s="1"/>
  <c r="R66" i="5"/>
  <c r="R113" i="5" s="1"/>
  <c r="O66" i="5"/>
  <c r="O113" i="5" s="1"/>
  <c r="E66" i="5"/>
  <c r="E113" i="5" s="1"/>
  <c r="C66" i="5"/>
  <c r="C113" i="5" s="1"/>
  <c r="A66" i="5"/>
  <c r="A113" i="5" s="1"/>
  <c r="AB63" i="5"/>
  <c r="V63" i="5"/>
  <c r="E62" i="5"/>
  <c r="V61" i="5"/>
  <c r="V60" i="5"/>
  <c r="V59" i="5"/>
  <c r="V58" i="5"/>
  <c r="A55" i="5"/>
  <c r="K55" i="5" s="1"/>
  <c r="W52" i="5"/>
  <c r="V49" i="5"/>
  <c r="Y34" i="5"/>
  <c r="Y74" i="5"/>
  <c r="Y121" i="5" s="1"/>
  <c r="Y35" i="4"/>
  <c r="Y34" i="4"/>
  <c r="AJ32" i="2"/>
  <c r="AJ78" i="1"/>
  <c r="AJ125" i="1"/>
  <c r="AB110" i="1"/>
  <c r="V110" i="1"/>
  <c r="E109" i="1"/>
  <c r="V108" i="1"/>
  <c r="V107" i="1"/>
  <c r="V106" i="1"/>
  <c r="V105" i="1"/>
  <c r="A102" i="1"/>
  <c r="K102" i="1" s="1"/>
  <c r="W99" i="1"/>
  <c r="V96" i="1"/>
  <c r="E62" i="1"/>
  <c r="AB63" i="1"/>
  <c r="V63" i="1"/>
  <c r="V61" i="1"/>
  <c r="V60" i="1"/>
  <c r="V59" i="1"/>
  <c r="V58" i="1"/>
  <c r="A55" i="1"/>
  <c r="K55" i="1" s="1"/>
  <c r="W52" i="1"/>
  <c r="V49" i="1"/>
  <c r="Y5" i="4" l="1"/>
  <c r="Y9" i="4"/>
  <c r="Y13" i="4"/>
  <c r="Y17" i="4"/>
  <c r="Y21" i="4"/>
  <c r="Y25" i="4"/>
  <c r="Y29" i="4"/>
  <c r="Y6" i="4"/>
  <c r="Y10" i="4"/>
  <c r="Y14" i="4"/>
  <c r="Y18" i="4"/>
  <c r="Y22" i="4"/>
  <c r="Y26" i="4"/>
  <c r="Y30" i="4"/>
  <c r="Y7" i="4"/>
  <c r="Y11" i="4"/>
  <c r="Y15" i="4"/>
  <c r="Y19" i="4"/>
  <c r="Y23" i="4"/>
  <c r="Y27" i="4"/>
  <c r="Y31" i="4"/>
  <c r="Y8" i="4"/>
  <c r="Y12" i="4"/>
  <c r="Y16" i="4"/>
  <c r="Y20" i="4"/>
  <c r="Y24" i="4"/>
  <c r="Y28" i="4"/>
  <c r="Y33" i="4"/>
  <c r="AE33" i="4" s="1"/>
  <c r="Y33" i="5"/>
  <c r="AE33" i="5" s="1"/>
  <c r="Y81" i="5"/>
  <c r="AE34" i="4"/>
  <c r="Y128" i="5"/>
  <c r="Y127" i="5" l="1"/>
  <c r="AE127" i="5" s="1"/>
  <c r="Y80" i="5"/>
  <c r="AE80" i="5" s="1"/>
  <c r="Y34" i="2" l="1"/>
  <c r="AE34" i="2" s="1"/>
  <c r="Y33" i="2"/>
  <c r="AE33" i="2" s="1"/>
  <c r="Y70" i="1"/>
  <c r="Y117" i="1" s="1"/>
  <c r="AE67" i="1"/>
  <c r="AE114" i="1" s="1"/>
  <c r="AE68" i="1"/>
  <c r="AE115" i="1" s="1"/>
  <c r="AE69" i="1"/>
  <c r="AE116" i="1" s="1"/>
  <c r="AE70" i="1"/>
  <c r="AE117" i="1" s="1"/>
  <c r="AE71" i="1"/>
  <c r="AE118" i="1" s="1"/>
  <c r="AE72" i="1"/>
  <c r="AE119" i="1" s="1"/>
  <c r="AE73" i="1"/>
  <c r="AE120" i="1" s="1"/>
  <c r="AE74" i="1"/>
  <c r="AE121" i="1" s="1"/>
  <c r="AE75" i="1"/>
  <c r="AE122" i="1" s="1"/>
  <c r="AE76" i="1"/>
  <c r="AE123" i="1" s="1"/>
  <c r="AE77" i="1"/>
  <c r="AE124" i="1" s="1"/>
  <c r="V67" i="1"/>
  <c r="V114" i="1" s="1"/>
  <c r="V68" i="1"/>
  <c r="V115" i="1" s="1"/>
  <c r="V69" i="1"/>
  <c r="V116" i="1" s="1"/>
  <c r="V70" i="1"/>
  <c r="V117" i="1" s="1"/>
  <c r="V71" i="1"/>
  <c r="V118" i="1" s="1"/>
  <c r="V72" i="1"/>
  <c r="V119" i="1" s="1"/>
  <c r="V73" i="1"/>
  <c r="V120" i="1" s="1"/>
  <c r="V74" i="1"/>
  <c r="V121" i="1" s="1"/>
  <c r="V75" i="1"/>
  <c r="V122" i="1" s="1"/>
  <c r="V76" i="1"/>
  <c r="V123" i="1" s="1"/>
  <c r="V77" i="1"/>
  <c r="V124" i="1" s="1"/>
  <c r="R67" i="1"/>
  <c r="R114" i="1" s="1"/>
  <c r="R68" i="1"/>
  <c r="R115" i="1" s="1"/>
  <c r="R69" i="1"/>
  <c r="R116" i="1" s="1"/>
  <c r="R70" i="1"/>
  <c r="R117" i="1" s="1"/>
  <c r="R71" i="1"/>
  <c r="R118" i="1" s="1"/>
  <c r="R72" i="1"/>
  <c r="R119" i="1" s="1"/>
  <c r="R73" i="1"/>
  <c r="R120" i="1" s="1"/>
  <c r="R74" i="1"/>
  <c r="R121" i="1" s="1"/>
  <c r="R75" i="1"/>
  <c r="R122" i="1" s="1"/>
  <c r="R76" i="1"/>
  <c r="R123" i="1" s="1"/>
  <c r="R77" i="1"/>
  <c r="R124" i="1" s="1"/>
  <c r="O67" i="1"/>
  <c r="O114" i="1" s="1"/>
  <c r="O68" i="1"/>
  <c r="O115" i="1" s="1"/>
  <c r="O69" i="1"/>
  <c r="O116" i="1" s="1"/>
  <c r="O70" i="1"/>
  <c r="O117" i="1" s="1"/>
  <c r="O71" i="1"/>
  <c r="O118" i="1" s="1"/>
  <c r="O72" i="1"/>
  <c r="O119" i="1" s="1"/>
  <c r="O73" i="1"/>
  <c r="O120" i="1" s="1"/>
  <c r="O74" i="1"/>
  <c r="O121" i="1" s="1"/>
  <c r="O75" i="1"/>
  <c r="O122" i="1" s="1"/>
  <c r="O76" i="1"/>
  <c r="O123" i="1" s="1"/>
  <c r="O77" i="1"/>
  <c r="O124" i="1" s="1"/>
  <c r="E67" i="1"/>
  <c r="E114" i="1" s="1"/>
  <c r="E68" i="1"/>
  <c r="E115" i="1" s="1"/>
  <c r="E69" i="1"/>
  <c r="E116" i="1" s="1"/>
  <c r="E70" i="1"/>
  <c r="E117" i="1" s="1"/>
  <c r="E71" i="1"/>
  <c r="E118" i="1" s="1"/>
  <c r="E72" i="1"/>
  <c r="E119" i="1" s="1"/>
  <c r="E73" i="1"/>
  <c r="E120" i="1" s="1"/>
  <c r="E74" i="1"/>
  <c r="E121" i="1" s="1"/>
  <c r="E75" i="1"/>
  <c r="E122" i="1" s="1"/>
  <c r="E76" i="1"/>
  <c r="E123" i="1" s="1"/>
  <c r="E77" i="1"/>
  <c r="E124" i="1" s="1"/>
  <c r="C67" i="1"/>
  <c r="C114" i="1" s="1"/>
  <c r="C68" i="1"/>
  <c r="C115" i="1" s="1"/>
  <c r="C69" i="1"/>
  <c r="C116" i="1" s="1"/>
  <c r="C70" i="1"/>
  <c r="C117" i="1" s="1"/>
  <c r="C71" i="1"/>
  <c r="C118" i="1" s="1"/>
  <c r="C72" i="1"/>
  <c r="C119" i="1" s="1"/>
  <c r="C73" i="1"/>
  <c r="C120" i="1" s="1"/>
  <c r="C74" i="1"/>
  <c r="C121" i="1" s="1"/>
  <c r="C75" i="1"/>
  <c r="C122" i="1" s="1"/>
  <c r="C76" i="1"/>
  <c r="C123" i="1" s="1"/>
  <c r="C77" i="1"/>
  <c r="C124" i="1" s="1"/>
  <c r="A67" i="1"/>
  <c r="A114" i="1" s="1"/>
  <c r="A68" i="1"/>
  <c r="A115" i="1" s="1"/>
  <c r="A69" i="1"/>
  <c r="A116" i="1" s="1"/>
  <c r="A70" i="1"/>
  <c r="A117" i="1" s="1"/>
  <c r="A71" i="1"/>
  <c r="A118" i="1" s="1"/>
  <c r="A72" i="1"/>
  <c r="A119" i="1" s="1"/>
  <c r="A73" i="1"/>
  <c r="A120" i="1" s="1"/>
  <c r="A74" i="1"/>
  <c r="A121" i="1" s="1"/>
  <c r="A75" i="1"/>
  <c r="A122" i="1" s="1"/>
  <c r="A76" i="1"/>
  <c r="A123" i="1" s="1"/>
  <c r="A77" i="1"/>
  <c r="A124" i="1" s="1"/>
  <c r="AE66" i="1"/>
  <c r="AE113" i="1" s="1"/>
  <c r="V66" i="1"/>
  <c r="R66" i="1"/>
  <c r="R113" i="1" s="1"/>
  <c r="O66" i="1"/>
  <c r="O113" i="1" s="1"/>
  <c r="E66" i="1"/>
  <c r="E113" i="1" s="1"/>
  <c r="C66" i="1"/>
  <c r="C113" i="1" s="1"/>
  <c r="A66" i="1"/>
  <c r="A113" i="1" s="1"/>
  <c r="J82" i="1"/>
  <c r="J129" i="1" s="1"/>
  <c r="E82" i="1"/>
  <c r="E129" i="1" s="1"/>
  <c r="N80" i="1"/>
  <c r="N127" i="1" s="1"/>
  <c r="E81" i="1"/>
  <c r="E128" i="1" s="1"/>
  <c r="E80" i="1"/>
  <c r="E127" i="1" s="1"/>
  <c r="Y67" i="1"/>
  <c r="Y114" i="1" s="1"/>
  <c r="Y68" i="1"/>
  <c r="Y115" i="1" s="1"/>
  <c r="Y69" i="1"/>
  <c r="Y116" i="1" s="1"/>
  <c r="Y71" i="1"/>
  <c r="Y118" i="1" s="1"/>
  <c r="Y72" i="1"/>
  <c r="Y119" i="1" s="1"/>
  <c r="Y73" i="1"/>
  <c r="Y120" i="1" s="1"/>
  <c r="Y74" i="1"/>
  <c r="Y121" i="1" s="1"/>
  <c r="Y75" i="1"/>
  <c r="Y122" i="1" s="1"/>
  <c r="Y76" i="1"/>
  <c r="Y123" i="1" s="1"/>
  <c r="Y77" i="1"/>
  <c r="Y124" i="1" s="1"/>
  <c r="Y66" i="1"/>
  <c r="V113" i="1" l="1"/>
  <c r="Y80" i="1"/>
  <c r="AE80" i="1" s="1"/>
  <c r="Y81" i="1"/>
  <c r="Y113" i="1"/>
  <c r="Y126" i="1" s="1"/>
  <c r="AE126" i="1" s="1"/>
  <c r="Y79" i="1"/>
  <c r="Y35" i="2"/>
  <c r="Y128" i="1" l="1"/>
  <c r="Y127" i="1"/>
  <c r="AE127" i="1" s="1"/>
  <c r="AE79" i="1"/>
  <c r="AB82" i="1" s="1"/>
  <c r="AB129" i="1" l="1"/>
  <c r="F106" i="1" s="1"/>
  <c r="Y34" i="1"/>
  <c r="F59" i="1" l="1"/>
  <c r="Y32" i="1"/>
  <c r="AE32" i="1" s="1"/>
  <c r="Y33" i="1"/>
  <c r="AE33" i="1" s="1"/>
  <c r="AB35" i="1" l="1"/>
  <c r="F12" i="1" s="1"/>
  <c r="K8" i="1"/>
  <c r="Y66" i="5"/>
  <c r="Y113" i="5" s="1"/>
  <c r="Y126" i="5" s="1"/>
  <c r="Y32" i="5"/>
  <c r="AE126" i="5" l="1"/>
  <c r="AB129" i="5" s="1"/>
  <c r="F106" i="5" s="1"/>
  <c r="Y79" i="5"/>
  <c r="AE32" i="5"/>
  <c r="AB35" i="5" s="1"/>
  <c r="F12" i="5" s="1"/>
  <c r="AE79" i="5" l="1"/>
  <c r="AB82" i="5" s="1"/>
  <c r="F5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大貫  友里</author>
    <author>澤村  友里</author>
  </authors>
  <commentList>
    <comment ref="V2" authorId="0" shapeId="0" xr:uid="{7FF9A6A0-777D-476D-BB60-7E2C0421616B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貴社コードをご記入ください。
不明の場合は、お問い合わせください。</t>
        </r>
      </text>
    </comment>
    <comment ref="W5" authorId="1" shapeId="0" xr:uid="{6704B4EE-43E6-4806-8B56-39368BC1E57C}">
      <text>
        <r>
          <rPr>
            <b/>
            <sz val="12"/>
            <color indexed="81"/>
            <rFont val="MS P ゴシック"/>
            <family val="3"/>
            <charset val="128"/>
          </rPr>
          <t>貴社の適格請求書発行事業者登録番号
（13桁の番号）をご記入ください。</t>
        </r>
      </text>
    </comment>
    <comment ref="A8" authorId="0" shapeId="0" xr:uid="{68F6311C-F68A-4BF1-9361-C09A42632501}">
      <text>
        <r>
          <rPr>
            <b/>
            <sz val="12"/>
            <color indexed="81"/>
            <rFont val="MS P ゴシック"/>
            <family val="3"/>
            <charset val="128"/>
          </rPr>
          <t>請求書発行日をご記入ください。
西暦で表記されます。</t>
        </r>
      </text>
    </comment>
    <comment ref="A19" authorId="1" shapeId="0" xr:uid="{E2E15CFD-D478-4CCE-81EA-0061CB154BBD}">
      <text>
        <r>
          <rPr>
            <b/>
            <sz val="9"/>
            <color indexed="81"/>
            <rFont val="MS P ゴシック"/>
            <family val="3"/>
            <charset val="128"/>
          </rPr>
          <t>必ず取引年月日をご記入ください。</t>
        </r>
      </text>
    </comment>
    <comment ref="V19" authorId="0" shapeId="0" xr:uid="{8EEFC57F-6FE6-4DA5-ADFE-42E17A1DA035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必ず消費税率を選択してください。</t>
        </r>
      </text>
    </comment>
    <comment ref="AJ31" authorId="1" shapeId="0" xr:uid="{2D05550B-ED32-4C8E-B246-3448754A23B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端数処理方法は貴社の任意です。
切り捨て・四捨五入・切り上げ
のどれか一つを選択してください。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大貫  友里</author>
    <author>澤村  友里</author>
  </authors>
  <commentList>
    <comment ref="V2" authorId="0" shapeId="0" xr:uid="{B49B82A4-CABF-4432-A530-72F999C3AA46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貴社コードをご記入ください。
不明の場合は、お問い合わせください。</t>
        </r>
      </text>
    </comment>
    <comment ref="W5" authorId="1" shapeId="0" xr:uid="{72AF797B-F16A-4097-846C-D2933F709FC8}">
      <text>
        <r>
          <rPr>
            <b/>
            <sz val="12"/>
            <color indexed="81"/>
            <rFont val="MS P ゴシック"/>
            <family val="3"/>
            <charset val="128"/>
          </rPr>
          <t>貴社の適格請求書発行事業者登録番号
（13桁の番号）をご記入ください。</t>
        </r>
      </text>
    </comment>
    <comment ref="A8" authorId="0" shapeId="0" xr:uid="{EB292B2A-6A3D-48E2-AEA1-235C53C07C6B}">
      <text>
        <r>
          <rPr>
            <b/>
            <sz val="12"/>
            <color indexed="81"/>
            <rFont val="MS P ゴシック"/>
            <family val="3"/>
            <charset val="128"/>
          </rPr>
          <t>請求書発行日をご記入ください。
西暦で表記されます。</t>
        </r>
      </text>
    </comment>
    <comment ref="A19" authorId="1" shapeId="0" xr:uid="{7CBF57B3-1DEE-428F-8271-FAC2B4ACD614}">
      <text>
        <r>
          <rPr>
            <b/>
            <sz val="9"/>
            <color indexed="81"/>
            <rFont val="MS P ゴシック"/>
            <family val="3"/>
            <charset val="128"/>
          </rPr>
          <t>必ず取引年月日をご記入ください。</t>
        </r>
      </text>
    </comment>
    <comment ref="V19" authorId="0" shapeId="0" xr:uid="{31C43B5E-3720-4ACE-82D3-7C0F0A88CDDF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必ず消費税率を選択してください。</t>
        </r>
      </text>
    </comment>
    <comment ref="AJ31" authorId="1" shapeId="0" xr:uid="{A2F8CB60-670F-4666-8DDE-E73CBE38F59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端数処理方法は貴社の任意です。
切り捨て・四捨五入・切り上げ
のどれか一つを選択してください。</t>
        </r>
      </text>
    </comment>
  </commentList>
</comments>
</file>

<file path=xl/sharedStrings.xml><?xml version="1.0" encoding="utf-8"?>
<sst xmlns="http://schemas.openxmlformats.org/spreadsheetml/2006/main" count="318" uniqueCount="64">
  <si>
    <t>請求書（正）</t>
    <rPh sb="0" eb="3">
      <t>セイキュウショ</t>
    </rPh>
    <rPh sb="4" eb="5">
      <t>セイ</t>
    </rPh>
    <phoneticPr fontId="2"/>
  </si>
  <si>
    <t>株式会社大阪ダイケンビルサービス　御中</t>
    <rPh sb="0" eb="4">
      <t>カブ</t>
    </rPh>
    <rPh sb="4" eb="6">
      <t>オオサカ</t>
    </rPh>
    <rPh sb="17" eb="19">
      <t>オンチュウ</t>
    </rPh>
    <phoneticPr fontId="2"/>
  </si>
  <si>
    <t>（</t>
    <phoneticPr fontId="2"/>
  </si>
  <si>
    <t>月分）</t>
    <rPh sb="0" eb="2">
      <t>ガツブン</t>
    </rPh>
    <phoneticPr fontId="2"/>
  </si>
  <si>
    <t>合計請求金額</t>
    <rPh sb="0" eb="6">
      <t>ゴウケイセイキュウキンガク</t>
    </rPh>
    <phoneticPr fontId="2"/>
  </si>
  <si>
    <t>物件名</t>
    <rPh sb="0" eb="3">
      <t>ブッケンメイ</t>
    </rPh>
    <phoneticPr fontId="2"/>
  </si>
  <si>
    <t>会社コード</t>
    <rPh sb="0" eb="2">
      <t>カイシャ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</si>
  <si>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</si>
  <si>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</si>
  <si>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担当者名</t>
    <rPh sb="0" eb="4">
      <t>タントウシャメイ</t>
    </rPh>
    <phoneticPr fontId="2"/>
  </si>
  <si>
    <t>℡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</si>
  <si>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</si>
  <si>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</si>
  <si>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項目</t>
    <rPh sb="0" eb="2">
      <t>コウモク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</si>
  <si>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</si>
  <si>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</si>
  <si>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消費税率</t>
    <rPh sb="0" eb="4">
      <t>ショウヒゼイリツ</t>
    </rPh>
    <phoneticPr fontId="2"/>
  </si>
  <si>
    <t>税抜金額</t>
    <rPh sb="0" eb="2">
      <t>ゼイヌキ</t>
    </rPh>
    <rPh sb="2" eb="4">
      <t>キンガク</t>
    </rPh>
    <phoneticPr fontId="2"/>
  </si>
  <si>
    <t>対象</t>
    <rPh sb="0" eb="2">
      <t>タイショウ</t>
    </rPh>
    <phoneticPr fontId="2"/>
  </si>
  <si>
    <t>小計</t>
    <rPh sb="0" eb="2">
      <t>ショウケイ</t>
    </rPh>
    <phoneticPr fontId="2"/>
  </si>
  <si>
    <t>消費税額</t>
    <rPh sb="0" eb="4">
      <t>ショウヒゼイガク</t>
    </rPh>
    <phoneticPr fontId="2"/>
  </si>
  <si>
    <t>非課税</t>
    <rPh sb="0" eb="3">
      <t>ヒカゼイ</t>
    </rPh>
    <phoneticPr fontId="2"/>
  </si>
  <si>
    <t>振込指定銀行</t>
    <rPh sb="0" eb="6">
      <t>フリコミシテイギンコウ</t>
    </rPh>
    <phoneticPr fontId="2"/>
  </si>
  <si>
    <t>銀行名</t>
    <rPh sb="0" eb="3">
      <t>ギンコウメイ</t>
    </rPh>
    <phoneticPr fontId="2"/>
  </si>
  <si>
    <t>口座名義</t>
    <rPh sb="0" eb="4">
      <t>コウザメイギ</t>
    </rPh>
    <phoneticPr fontId="2"/>
  </si>
  <si>
    <t>種目/口座</t>
    <rPh sb="0" eb="2">
      <t>シュモク</t>
    </rPh>
    <rPh sb="3" eb="5">
      <t>コウザ</t>
    </rPh>
    <phoneticPr fontId="2"/>
  </si>
  <si>
    <t>支店名</t>
    <rPh sb="0" eb="3">
      <t>シテンメイ</t>
    </rPh>
    <phoneticPr fontId="2"/>
  </si>
  <si>
    <t>№</t>
    <phoneticPr fontId="2"/>
  </si>
  <si>
    <t>弊社記入欄</t>
    <rPh sb="0" eb="5">
      <t>ヘイシャキニュウラン</t>
    </rPh>
    <phoneticPr fontId="2"/>
  </si>
  <si>
    <t>MK9999</t>
    <phoneticPr fontId="2"/>
  </si>
  <si>
    <t>大阪市北区堂島一丁目５番１７号</t>
    <rPh sb="0" eb="15">
      <t>オオサカ</t>
    </rPh>
    <phoneticPr fontId="2"/>
  </si>
  <si>
    <t>堂島グランドビル３Ｆ</t>
    <rPh sb="0" eb="2">
      <t>ドウジマ</t>
    </rPh>
    <phoneticPr fontId="2"/>
  </si>
  <si>
    <t>みずほ銀行</t>
    <rPh sb="3" eb="5">
      <t>ギンコウ</t>
    </rPh>
    <phoneticPr fontId="2"/>
  </si>
  <si>
    <t>大阪中央支店</t>
    <rPh sb="0" eb="4">
      <t>オオサカチュウオウ</t>
    </rPh>
    <rPh sb="4" eb="6">
      <t>シテン</t>
    </rPh>
    <phoneticPr fontId="2"/>
  </si>
  <si>
    <t>0651840</t>
    <phoneticPr fontId="2"/>
  </si>
  <si>
    <t>当座</t>
    <rPh sb="0" eb="2">
      <t>トウザ</t>
    </rPh>
    <phoneticPr fontId="2"/>
  </si>
  <si>
    <t>固定</t>
    <rPh sb="0" eb="2">
      <t>コテイ</t>
    </rPh>
    <phoneticPr fontId="2"/>
  </si>
  <si>
    <t>臨時</t>
    <rPh sb="0" eb="2">
      <t>リンジ</t>
    </rPh>
    <phoneticPr fontId="2"/>
  </si>
  <si>
    <t>見積№</t>
    <rPh sb="0" eb="2">
      <t>ミツモリ</t>
    </rPh>
    <phoneticPr fontId="2"/>
  </si>
  <si>
    <t>金額</t>
    <rPh sb="0" eb="2">
      <t>キンガク</t>
    </rPh>
    <phoneticPr fontId="2"/>
  </si>
  <si>
    <t>営業経理確認</t>
    <rPh sb="0" eb="4">
      <t>エイギョウケイリ</t>
    </rPh>
    <rPh sb="4" eb="6">
      <t>カクニン</t>
    </rPh>
    <phoneticPr fontId="2"/>
  </si>
  <si>
    <t>印</t>
    <rPh sb="0" eb="1">
      <t>イン</t>
    </rPh>
    <phoneticPr fontId="2"/>
  </si>
  <si>
    <t>請求金額</t>
    <rPh sb="0" eb="2">
      <t>セイキュウ</t>
    </rPh>
    <rPh sb="2" eb="4">
      <t>キンガク</t>
    </rPh>
    <phoneticPr fontId="2"/>
  </si>
  <si>
    <t>請求書（副）</t>
    <rPh sb="0" eb="3">
      <t>セイキュウショ</t>
    </rPh>
    <rPh sb="4" eb="5">
      <t>フク</t>
    </rPh>
    <phoneticPr fontId="2"/>
  </si>
  <si>
    <t>請求書（控）</t>
    <rPh sb="0" eb="3">
      <t>セイキュウショ</t>
    </rPh>
    <rPh sb="4" eb="5">
      <t>ヒカエ</t>
    </rPh>
    <phoneticPr fontId="2"/>
  </si>
  <si>
    <t>‐</t>
    <phoneticPr fontId="2"/>
  </si>
  <si>
    <t>請求明細書</t>
    <rPh sb="0" eb="5">
      <t>セイキュウメイサイショ</t>
    </rPh>
    <phoneticPr fontId="2"/>
  </si>
  <si>
    <t>摘要</t>
    <rPh sb="0" eb="2">
      <t>テキヨウ</t>
    </rPh>
    <phoneticPr fontId="2"/>
  </si>
  <si>
    <t>登録番号</t>
    <rPh sb="0" eb="4">
      <t>トウロクバンゴウ</t>
    </rPh>
    <phoneticPr fontId="2"/>
  </si>
  <si>
    <t>Ｔ</t>
    <phoneticPr fontId="2"/>
  </si>
  <si>
    <t>06-6344-7500</t>
    <phoneticPr fontId="2"/>
  </si>
  <si>
    <t>社名</t>
    <rPh sb="0" eb="2">
      <t>シャメイ</t>
    </rPh>
    <phoneticPr fontId="2"/>
  </si>
  <si>
    <t>9-1200-0122-4973</t>
    <phoneticPr fontId="2"/>
  </si>
  <si>
    <t>堂島グランドビル</t>
    <rPh sb="0" eb="2">
      <t>ドウジマ</t>
    </rPh>
    <phoneticPr fontId="2"/>
  </si>
  <si>
    <t>消毒用アルコール</t>
    <rPh sb="0" eb="3">
      <t>ショウドクヨウ</t>
    </rPh>
    <phoneticPr fontId="2"/>
  </si>
  <si>
    <t>株式会社○○○</t>
    <rPh sb="0" eb="4">
      <t>カブ</t>
    </rPh>
    <phoneticPr fontId="2"/>
  </si>
  <si>
    <t>○○</t>
    <phoneticPr fontId="2"/>
  </si>
  <si>
    <t>消毒用アルコール</t>
    <rPh sb="0" eb="3">
      <t>ショウドクヨウ</t>
    </rPh>
    <phoneticPr fontId="2"/>
  </si>
  <si>
    <t>清掃業務費（1/1～1/31）</t>
    <rPh sb="0" eb="2">
      <t>セイソウ</t>
    </rPh>
    <rPh sb="2" eb="5">
      <t>ギョウムヒ</t>
    </rPh>
    <phoneticPr fontId="2"/>
  </si>
  <si>
    <t>切り捨て</t>
  </si>
  <si>
    <t>清掃業務費　1/1～1/31</t>
    <rPh sb="0" eb="5">
      <t>セイソウギョウムヒ</t>
    </rPh>
    <phoneticPr fontId="2"/>
  </si>
  <si>
    <t>日</t>
    <rPh sb="0" eb="1">
      <t>ヒ</t>
    </rPh>
    <phoneticPr fontId="2"/>
  </si>
  <si>
    <t>＊…軽減税率対象</t>
    <rPh sb="2" eb="8">
      <t>ケイゲンゼイリツタイショウ</t>
    </rPh>
    <phoneticPr fontId="2"/>
  </si>
  <si>
    <t>06-6344-6045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</si>
</sst>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m"/>
    <numFmt numFmtId="178" formatCode="&quot;¥&quot;#,##0_);[Red]\(&quot;¥&quot;#,##0\)"/>
    <numFmt numFmtId="179" formatCode="0_ "/>
    <numFmt numFmtId="180" formatCode="0_);[Red]\(0\)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 val="double"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7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6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 shrinkToFit="1"/>
    </xf>
    <xf numFmtId="177" fontId="6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178" fontId="4" fillId="0" borderId="0" xfId="0" applyNumberFormat="1" applyFon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43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3" fillId="2" borderId="53" xfId="0" applyFont="1" applyFill="1" applyBorder="1" applyProtection="1">
      <alignment vertical="center"/>
      <protection locked="0"/>
    </xf>
    <xf numFmtId="0" fontId="3" fillId="0" borderId="53" xfId="0" applyFont="1" applyBorder="1">
      <alignment vertical="center"/>
    </xf>
    <xf numFmtId="0" fontId="3" fillId="2" borderId="53" xfId="0" applyFont="1" applyFill="1" applyBorder="1">
      <alignment vertical="center"/>
    </xf>
    <xf numFmtId="0" fontId="3" fillId="0" borderId="4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0" fontId="0" fillId="0" borderId="58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49" fontId="0" fillId="0" borderId="36" xfId="0" applyNumberForma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38" fontId="9" fillId="0" borderId="29" xfId="1" applyFont="1" applyBorder="1" applyAlignment="1">
      <alignment vertical="center" shrinkToFit="1"/>
    </xf>
    <xf numFmtId="38" fontId="9" fillId="0" borderId="30" xfId="1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38" fontId="0" fillId="0" borderId="2" xfId="1" applyFont="1" applyBorder="1" applyAlignment="1">
      <alignment vertical="center" shrinkToFit="1"/>
    </xf>
    <xf numFmtId="38" fontId="0" fillId="0" borderId="26" xfId="1" applyFont="1" applyBorder="1" applyAlignment="1" applyProtection="1">
      <alignment vertical="center" shrinkToFit="1"/>
    </xf>
    <xf numFmtId="38" fontId="0" fillId="0" borderId="27" xfId="1" applyFont="1" applyBorder="1" applyAlignment="1" applyProtection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right" vertical="center" shrinkToFit="1"/>
    </xf>
    <xf numFmtId="0" fontId="0" fillId="0" borderId="23" xfId="0" applyBorder="1" applyAlignment="1">
      <alignment horizontal="right" vertical="center" shrinkToFit="1"/>
    </xf>
    <xf numFmtId="0" fontId="0" fillId="0" borderId="35" xfId="0" applyBorder="1" applyAlignment="1">
      <alignment horizontal="right" vertical="center" shrinkToFit="1"/>
    </xf>
    <xf numFmtId="0" fontId="0" fillId="0" borderId="40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38" fontId="0" fillId="0" borderId="38" xfId="1" applyFont="1" applyBorder="1" applyAlignment="1">
      <alignment vertical="center" shrinkToFit="1"/>
    </xf>
    <xf numFmtId="38" fontId="0" fillId="0" borderId="38" xfId="1" applyFont="1" applyBorder="1" applyAlignment="1" applyProtection="1">
      <alignment horizontal="center" vertical="center" shrinkToFit="1"/>
    </xf>
    <xf numFmtId="38" fontId="0" fillId="0" borderId="41" xfId="1" applyFont="1" applyBorder="1" applyAlignment="1" applyProtection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9" fontId="0" fillId="0" borderId="20" xfId="0" applyNumberFormat="1" applyBorder="1" applyAlignment="1">
      <alignment horizontal="right" vertical="center" shrinkToFit="1"/>
    </xf>
    <xf numFmtId="9" fontId="0" fillId="0" borderId="2" xfId="0" applyNumberFormat="1" applyBorder="1" applyAlignment="1">
      <alignment horizontal="right" vertical="center" shrinkToFit="1"/>
    </xf>
    <xf numFmtId="9" fontId="0" fillId="0" borderId="32" xfId="0" applyNumberFormat="1" applyBorder="1" applyAlignment="1">
      <alignment horizontal="right" vertical="center" shrinkToFit="1"/>
    </xf>
    <xf numFmtId="9" fontId="0" fillId="0" borderId="31" xfId="0" applyNumberFormat="1" applyBorder="1" applyAlignment="1">
      <alignment horizontal="left" vertical="center" shrinkToFit="1"/>
    </xf>
    <xf numFmtId="9" fontId="0" fillId="0" borderId="2" xfId="0" applyNumberFormat="1" applyBorder="1" applyAlignment="1">
      <alignment horizontal="left" vertical="center" shrinkToFit="1"/>
    </xf>
    <xf numFmtId="0" fontId="11" fillId="0" borderId="57" xfId="0" applyFont="1" applyBorder="1" applyAlignment="1">
      <alignment horizontal="right" vertical="center" shrinkToFit="1"/>
    </xf>
    <xf numFmtId="38" fontId="0" fillId="0" borderId="35" xfId="1" applyFont="1" applyBorder="1" applyAlignment="1">
      <alignment vertical="center" shrinkToFit="1"/>
    </xf>
    <xf numFmtId="38" fontId="0" fillId="0" borderId="49" xfId="1" applyFont="1" applyBorder="1" applyAlignment="1">
      <alignment vertical="center" shrinkToFit="1"/>
    </xf>
    <xf numFmtId="38" fontId="0" fillId="0" borderId="36" xfId="1" applyFont="1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9" fontId="0" fillId="0" borderId="17" xfId="0" applyNumberFormat="1" applyBorder="1" applyAlignment="1">
      <alignment horizontal="right" vertical="center" shrinkToFit="1"/>
    </xf>
    <xf numFmtId="9" fontId="0" fillId="0" borderId="18" xfId="0" applyNumberFormat="1" applyBorder="1" applyAlignment="1">
      <alignment horizontal="right" vertical="center" shrinkToFit="1"/>
    </xf>
    <xf numFmtId="9" fontId="0" fillId="0" borderId="37" xfId="0" applyNumberFormat="1" applyBorder="1" applyAlignment="1">
      <alignment horizontal="right" vertical="center" shrinkToFit="1"/>
    </xf>
    <xf numFmtId="9" fontId="0" fillId="0" borderId="3" xfId="0" applyNumberFormat="1" applyBorder="1" applyAlignment="1">
      <alignment horizontal="left" vertical="center" shrinkToFit="1"/>
    </xf>
    <xf numFmtId="9" fontId="0" fillId="0" borderId="26" xfId="0" applyNumberFormat="1" applyBorder="1" applyAlignment="1">
      <alignment horizontal="left" vertical="center" shrinkToFit="1"/>
    </xf>
    <xf numFmtId="38" fontId="0" fillId="0" borderId="26" xfId="1" applyFont="1" applyBorder="1" applyAlignment="1">
      <alignment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40" fontId="0" fillId="0" borderId="35" xfId="1" applyNumberFormat="1" applyFont="1" applyBorder="1" applyAlignment="1">
      <alignment vertical="center" shrinkToFit="1"/>
    </xf>
    <xf numFmtId="40" fontId="0" fillId="0" borderId="49" xfId="1" applyNumberFormat="1" applyFont="1" applyBorder="1" applyAlignment="1">
      <alignment vertical="center" shrinkToFit="1"/>
    </xf>
    <xf numFmtId="40" fontId="0" fillId="0" borderId="36" xfId="1" applyNumberFormat="1" applyFont="1" applyBorder="1" applyAlignment="1">
      <alignment vertical="center" shrinkToFit="1"/>
    </xf>
    <xf numFmtId="9" fontId="0" fillId="0" borderId="35" xfId="0" applyNumberFormat="1" applyBorder="1" applyAlignment="1">
      <alignment horizontal="center" vertical="center" shrinkToFit="1"/>
    </xf>
    <xf numFmtId="9" fontId="0" fillId="0" borderId="49" xfId="0" applyNumberFormat="1" applyBorder="1" applyAlignment="1">
      <alignment horizontal="center" vertical="center" shrinkToFit="1"/>
    </xf>
    <xf numFmtId="9" fontId="0" fillId="0" borderId="36" xfId="0" applyNumberFormat="1" applyBorder="1" applyAlignment="1">
      <alignment horizontal="center" vertical="center" shrinkToFit="1"/>
    </xf>
    <xf numFmtId="38" fontId="0" fillId="0" borderId="32" xfId="1" applyFont="1" applyBorder="1" applyAlignment="1">
      <alignment vertical="center" shrinkToFit="1"/>
    </xf>
    <xf numFmtId="38" fontId="0" fillId="0" borderId="33" xfId="1" applyFont="1" applyBorder="1" applyAlignment="1">
      <alignment vertical="center" shrinkToFit="1"/>
    </xf>
    <xf numFmtId="38" fontId="0" fillId="0" borderId="31" xfId="1" applyFont="1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31" xfId="0" applyBorder="1" applyAlignment="1">
      <alignment vertical="center" shrinkToFit="1"/>
    </xf>
    <xf numFmtId="40" fontId="0" fillId="0" borderId="32" xfId="1" applyNumberFormat="1" applyFont="1" applyBorder="1" applyAlignment="1">
      <alignment vertical="center" shrinkToFit="1"/>
    </xf>
    <xf numFmtId="40" fontId="0" fillId="0" borderId="33" xfId="1" applyNumberFormat="1" applyFont="1" applyBorder="1" applyAlignment="1">
      <alignment vertical="center" shrinkToFit="1"/>
    </xf>
    <xf numFmtId="40" fontId="0" fillId="0" borderId="31" xfId="1" applyNumberFormat="1" applyFont="1" applyBorder="1" applyAlignment="1">
      <alignment vertical="center" shrinkToFit="1"/>
    </xf>
    <xf numFmtId="9" fontId="0" fillId="0" borderId="32" xfId="0" applyNumberFormat="1" applyBorder="1" applyAlignment="1">
      <alignment horizontal="center" vertical="center" shrinkToFit="1"/>
    </xf>
    <xf numFmtId="9" fontId="0" fillId="0" borderId="33" xfId="0" applyNumberFormat="1" applyBorder="1" applyAlignment="1">
      <alignment horizontal="center" vertical="center" shrinkToFit="1"/>
    </xf>
    <xf numFmtId="9" fontId="0" fillId="0" borderId="31" xfId="0" applyNumberForma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6" xfId="0" applyBorder="1" applyAlignment="1">
      <alignment vertical="center" shrinkToFit="1"/>
    </xf>
    <xf numFmtId="40" fontId="0" fillId="0" borderId="26" xfId="1" applyNumberFormat="1" applyFont="1" applyBorder="1" applyAlignment="1">
      <alignment vertical="center" shrinkToFit="1"/>
    </xf>
    <xf numFmtId="9" fontId="0" fillId="0" borderId="26" xfId="0" applyNumberForma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78" fontId="4" fillId="0" borderId="5" xfId="0" applyNumberFormat="1" applyFont="1" applyBorder="1" applyAlignment="1">
      <alignment horizontal="center" vertical="center" shrinkToFit="1"/>
    </xf>
    <xf numFmtId="178" fontId="4" fillId="0" borderId="6" xfId="0" applyNumberFormat="1" applyFont="1" applyBorder="1" applyAlignment="1">
      <alignment horizontal="center" vertical="center" shrinkToFit="1"/>
    </xf>
    <xf numFmtId="178" fontId="4" fillId="0" borderId="1" xfId="0" applyNumberFormat="1" applyFont="1" applyBorder="1" applyAlignment="1">
      <alignment horizontal="center" vertical="center" shrinkToFit="1"/>
    </xf>
    <xf numFmtId="178" fontId="4" fillId="0" borderId="8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distributed" vertical="center" indent="15" shrinkToFit="1"/>
    </xf>
    <xf numFmtId="0" fontId="5" fillId="0" borderId="0" xfId="0" applyFont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180" fontId="9" fillId="0" borderId="43" xfId="0" applyNumberFormat="1" applyFont="1" applyBorder="1" applyAlignment="1">
      <alignment horizontal="center" vertical="center" shrinkToFit="1"/>
    </xf>
    <xf numFmtId="180" fontId="9" fillId="0" borderId="40" xfId="0" applyNumberFormat="1" applyFont="1" applyBorder="1" applyAlignment="1">
      <alignment horizontal="center" vertical="center" shrinkToFit="1"/>
    </xf>
    <xf numFmtId="180" fontId="9" fillId="0" borderId="0" xfId="0" applyNumberFormat="1" applyFont="1" applyAlignment="1">
      <alignment horizontal="center" vertical="center" shrinkToFit="1"/>
    </xf>
    <xf numFmtId="180" fontId="9" fillId="0" borderId="44" xfId="0" applyNumberFormat="1" applyFont="1" applyBorder="1" applyAlignment="1">
      <alignment horizontal="center" vertical="center" shrinkToFit="1"/>
    </xf>
    <xf numFmtId="180" fontId="9" fillId="0" borderId="46" xfId="0" applyNumberFormat="1" applyFont="1" applyBorder="1" applyAlignment="1">
      <alignment horizontal="center" vertical="center" shrinkToFit="1"/>
    </xf>
    <xf numFmtId="180" fontId="9" fillId="0" borderId="3" xfId="0" applyNumberFormat="1" applyFont="1" applyBorder="1" applyAlignment="1">
      <alignment horizontal="center" vertical="center" shrinkToFit="1"/>
    </xf>
    <xf numFmtId="176" fontId="6" fillId="0" borderId="39" xfId="0" applyNumberFormat="1" applyFont="1" applyBorder="1" applyAlignment="1">
      <alignment horizontal="center" vertical="center" shrinkToFit="1"/>
    </xf>
    <xf numFmtId="176" fontId="6" fillId="0" borderId="43" xfId="0" applyNumberFormat="1" applyFont="1" applyBorder="1" applyAlignment="1">
      <alignment horizontal="center" vertical="center" shrinkToFit="1"/>
    </xf>
    <xf numFmtId="176" fontId="6" fillId="0" borderId="42" xfId="0" applyNumberFormat="1" applyFont="1" applyBorder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shrinkToFit="1"/>
    </xf>
    <xf numFmtId="176" fontId="6" fillId="0" borderId="45" xfId="0" applyNumberFormat="1" applyFont="1" applyBorder="1" applyAlignment="1">
      <alignment horizontal="center" vertical="center" shrinkToFit="1"/>
    </xf>
    <xf numFmtId="176" fontId="6" fillId="0" borderId="46" xfId="0" applyNumberFormat="1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177" fontId="6" fillId="0" borderId="43" xfId="0" applyNumberFormat="1" applyFont="1" applyBorder="1" applyAlignment="1">
      <alignment horizontal="center" vertical="center" shrinkToFit="1"/>
    </xf>
    <xf numFmtId="177" fontId="6" fillId="0" borderId="0" xfId="0" applyNumberFormat="1" applyFont="1" applyAlignment="1">
      <alignment horizontal="center" vertical="center" shrinkToFit="1"/>
    </xf>
    <xf numFmtId="177" fontId="6" fillId="0" borderId="46" xfId="0" applyNumberFormat="1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0" fillId="2" borderId="23" xfId="0" applyFill="1" applyBorder="1" applyAlignment="1" applyProtection="1">
      <alignment horizontal="center" vertical="center" shrinkToFit="1"/>
      <protection locked="0"/>
    </xf>
    <xf numFmtId="0" fontId="0" fillId="2" borderId="35" xfId="0" applyFill="1" applyBorder="1" applyAlignment="1" applyProtection="1">
      <alignment horizontal="center" vertical="center" shrinkToFit="1"/>
      <protection locked="0"/>
    </xf>
    <xf numFmtId="49" fontId="0" fillId="2" borderId="36" xfId="0" applyNumberFormat="1" applyFill="1" applyBorder="1" applyAlignment="1" applyProtection="1">
      <alignment horizontal="center" vertical="center" shrinkToFit="1"/>
      <protection locked="0"/>
    </xf>
    <xf numFmtId="49" fontId="0" fillId="2" borderId="23" xfId="0" applyNumberFormat="1" applyFill="1" applyBorder="1" applyAlignment="1" applyProtection="1">
      <alignment horizontal="center" vertical="center" shrinkToFit="1"/>
      <protection locked="0"/>
    </xf>
    <xf numFmtId="49" fontId="0" fillId="2" borderId="24" xfId="0" applyNumberForma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21" xfId="0" applyFill="1" applyBorder="1" applyAlignment="1" applyProtection="1">
      <alignment horizontal="center" vertical="center" shrinkToFit="1"/>
      <protection locked="0"/>
    </xf>
    <xf numFmtId="0" fontId="0" fillId="2" borderId="32" xfId="0" applyFill="1" applyBorder="1" applyAlignment="1" applyProtection="1">
      <alignment horizontal="center" vertical="center" shrinkToFit="1"/>
      <protection locked="0"/>
    </xf>
    <xf numFmtId="0" fontId="0" fillId="2" borderId="33" xfId="0" applyFill="1" applyBorder="1" applyAlignment="1" applyProtection="1">
      <alignment horizontal="center" vertical="center" shrinkToFit="1"/>
      <protection locked="0"/>
    </xf>
    <xf numFmtId="0" fontId="0" fillId="2" borderId="31" xfId="0" applyFill="1" applyBorder="1" applyAlignment="1" applyProtection="1">
      <alignment horizontal="center" vertical="center" shrinkToFit="1"/>
      <protection locked="0"/>
    </xf>
    <xf numFmtId="0" fontId="0" fillId="2" borderId="34" xfId="0" applyFill="1" applyBorder="1" applyAlignment="1" applyProtection="1">
      <alignment horizontal="center" vertical="center" shrinkToFit="1"/>
      <protection locked="0"/>
    </xf>
    <xf numFmtId="38" fontId="0" fillId="0" borderId="59" xfId="1" applyFont="1" applyFill="1" applyBorder="1" applyAlignment="1" applyProtection="1">
      <alignment vertical="center" shrinkToFit="1"/>
      <protection locked="0"/>
    </xf>
    <xf numFmtId="38" fontId="0" fillId="0" borderId="58" xfId="1" applyFont="1" applyFill="1" applyBorder="1" applyAlignment="1" applyProtection="1">
      <alignment vertical="center" shrinkToFit="1"/>
      <protection locked="0"/>
    </xf>
    <xf numFmtId="38" fontId="0" fillId="0" borderId="60" xfId="1" applyFont="1" applyFill="1" applyBorder="1" applyAlignment="1" applyProtection="1">
      <alignment vertical="center" shrinkToFit="1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0" fillId="0" borderId="49" xfId="0" applyBorder="1" applyAlignment="1" applyProtection="1">
      <alignment vertical="center" shrinkToFit="1"/>
      <protection locked="0"/>
    </xf>
    <xf numFmtId="0" fontId="0" fillId="0" borderId="50" xfId="0" applyBorder="1" applyAlignment="1" applyProtection="1">
      <alignment vertical="center" shrinkToFit="1"/>
      <protection locked="0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0" fillId="2" borderId="23" xfId="0" applyFill="1" applyBorder="1" applyAlignment="1" applyProtection="1">
      <alignment vertical="center" shrinkToFit="1"/>
      <protection locked="0"/>
    </xf>
    <xf numFmtId="40" fontId="0" fillId="2" borderId="23" xfId="1" applyNumberFormat="1" applyFont="1" applyFill="1" applyBorder="1" applyAlignment="1" applyProtection="1">
      <alignment vertical="center" shrinkToFit="1"/>
      <protection locked="0"/>
    </xf>
    <xf numFmtId="38" fontId="0" fillId="2" borderId="23" xfId="1" applyFont="1" applyFill="1" applyBorder="1" applyAlignment="1" applyProtection="1">
      <alignment vertical="center" shrinkToFit="1"/>
      <protection locked="0"/>
    </xf>
    <xf numFmtId="9" fontId="0" fillId="2" borderId="23" xfId="0" applyNumberFormat="1" applyFill="1" applyBorder="1" applyAlignment="1" applyProtection="1">
      <alignment horizontal="center" vertical="center" shrinkToFit="1"/>
      <protection locked="0"/>
    </xf>
    <xf numFmtId="0" fontId="0" fillId="2" borderId="22" xfId="0" applyFill="1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vertical="center" shrinkToFit="1"/>
      <protection locked="0"/>
    </xf>
    <xf numFmtId="0" fontId="0" fillId="0" borderId="33" xfId="0" applyBorder="1" applyAlignment="1" applyProtection="1">
      <alignment vertical="center" shrinkToFit="1"/>
      <protection locked="0"/>
    </xf>
    <xf numFmtId="0" fontId="0" fillId="0" borderId="34" xfId="0" applyBorder="1" applyAlignment="1" applyProtection="1">
      <alignment vertical="center" shrinkToFit="1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40" fontId="0" fillId="2" borderId="2" xfId="1" applyNumberFormat="1" applyFont="1" applyFill="1" applyBorder="1" applyAlignment="1" applyProtection="1">
      <alignment vertical="center" shrinkToFit="1"/>
      <protection locked="0"/>
    </xf>
    <xf numFmtId="38" fontId="0" fillId="2" borderId="2" xfId="1" applyFont="1" applyFill="1" applyBorder="1" applyAlignment="1" applyProtection="1">
      <alignment vertical="center" shrinkToFit="1"/>
      <protection locked="0"/>
    </xf>
    <xf numFmtId="9" fontId="0" fillId="2" borderId="2" xfId="0" applyNumberFormat="1" applyFill="1" applyBorder="1" applyAlignment="1" applyProtection="1">
      <alignment horizontal="center" vertical="center" shrinkToFit="1"/>
      <protection locked="0"/>
    </xf>
    <xf numFmtId="38" fontId="0" fillId="0" borderId="45" xfId="1" applyFont="1" applyFill="1" applyBorder="1" applyAlignment="1" applyProtection="1">
      <alignment vertical="center" shrinkToFit="1"/>
      <protection locked="0"/>
    </xf>
    <xf numFmtId="38" fontId="0" fillId="0" borderId="46" xfId="1" applyFont="1" applyFill="1" applyBorder="1" applyAlignment="1" applyProtection="1">
      <alignment vertical="center" shrinkToFit="1"/>
      <protection locked="0"/>
    </xf>
    <xf numFmtId="38" fontId="0" fillId="0" borderId="3" xfId="1" applyFont="1" applyFill="1" applyBorder="1" applyAlignment="1" applyProtection="1">
      <alignment vertical="center" shrinkToFit="1"/>
      <protection locked="0"/>
    </xf>
    <xf numFmtId="0" fontId="0" fillId="2" borderId="20" xfId="0" applyFill="1" applyBorder="1" applyAlignment="1" applyProtection="1">
      <alignment horizontal="center" vertical="center" shrinkToFit="1"/>
      <protection locked="0"/>
    </xf>
    <xf numFmtId="0" fontId="0" fillId="2" borderId="25" xfId="0" applyFill="1" applyBorder="1" applyAlignment="1" applyProtection="1">
      <alignment horizontal="center" vertical="center" shrinkToFit="1"/>
      <protection locked="0"/>
    </xf>
    <xf numFmtId="0" fontId="0" fillId="2" borderId="26" xfId="0" applyFill="1" applyBorder="1" applyAlignment="1" applyProtection="1">
      <alignment horizontal="center" vertical="center" shrinkToFit="1"/>
      <protection locked="0"/>
    </xf>
    <xf numFmtId="0" fontId="0" fillId="2" borderId="26" xfId="0" applyFill="1" applyBorder="1" applyAlignment="1" applyProtection="1">
      <alignment vertical="center" shrinkToFit="1"/>
      <protection locked="0"/>
    </xf>
    <xf numFmtId="40" fontId="0" fillId="2" borderId="26" xfId="1" applyNumberFormat="1" applyFont="1" applyFill="1" applyBorder="1" applyAlignment="1" applyProtection="1">
      <alignment vertical="center" shrinkToFit="1"/>
      <protection locked="0"/>
    </xf>
    <xf numFmtId="38" fontId="0" fillId="2" borderId="26" xfId="1" applyFont="1" applyFill="1" applyBorder="1" applyAlignment="1" applyProtection="1">
      <alignment vertical="center" shrinkToFit="1"/>
      <protection locked="0"/>
    </xf>
    <xf numFmtId="9" fontId="0" fillId="2" borderId="26" xfId="0" applyNumberFormat="1" applyFill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vertical="center" shrinkToFit="1"/>
      <protection locked="0"/>
    </xf>
    <xf numFmtId="0" fontId="0" fillId="0" borderId="27" xfId="0" applyBorder="1" applyAlignment="1" applyProtection="1">
      <alignment vertical="center" shrinkToFit="1"/>
      <protection locked="0"/>
    </xf>
    <xf numFmtId="0" fontId="0" fillId="2" borderId="0" xfId="0" applyFill="1" applyAlignment="1" applyProtection="1">
      <alignment vertical="center" shrinkToFit="1"/>
      <protection locked="0"/>
    </xf>
    <xf numFmtId="0" fontId="0" fillId="2" borderId="14" xfId="0" applyFill="1" applyBorder="1" applyAlignment="1" applyProtection="1">
      <alignment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vertical="center" shrinkToFit="1"/>
      <protection locked="0"/>
    </xf>
    <xf numFmtId="0" fontId="0" fillId="2" borderId="10" xfId="0" applyFill="1" applyBorder="1" applyAlignment="1" applyProtection="1">
      <alignment vertical="center" shrinkToFit="1"/>
      <protection locked="0"/>
    </xf>
    <xf numFmtId="0" fontId="0" fillId="2" borderId="12" xfId="0" applyFill="1" applyBorder="1" applyAlignment="1" applyProtection="1">
      <alignment vertical="center" shrinkToFit="1"/>
      <protection locked="0"/>
    </xf>
    <xf numFmtId="179" fontId="9" fillId="2" borderId="43" xfId="0" applyNumberFormat="1" applyFont="1" applyFill="1" applyBorder="1" applyAlignment="1" applyProtection="1">
      <alignment horizontal="center" vertical="center" shrinkToFit="1"/>
      <protection locked="0"/>
    </xf>
    <xf numFmtId="179" fontId="9" fillId="2" borderId="40" xfId="0" applyNumberFormat="1" applyFont="1" applyFill="1" applyBorder="1" applyAlignment="1" applyProtection="1">
      <alignment horizontal="center" vertical="center" shrinkToFit="1"/>
      <protection locked="0"/>
    </xf>
    <xf numFmtId="179" fontId="9" fillId="2" borderId="0" xfId="0" applyNumberFormat="1" applyFont="1" applyFill="1" applyAlignment="1" applyProtection="1">
      <alignment horizontal="center" vertical="center" shrinkToFit="1"/>
      <protection locked="0"/>
    </xf>
    <xf numFmtId="179" fontId="9" fillId="2" borderId="44" xfId="0" applyNumberFormat="1" applyFont="1" applyFill="1" applyBorder="1" applyAlignment="1" applyProtection="1">
      <alignment horizontal="center" vertical="center" shrinkToFit="1"/>
      <protection locked="0"/>
    </xf>
    <xf numFmtId="179" fontId="9" fillId="2" borderId="46" xfId="0" applyNumberFormat="1" applyFont="1" applyFill="1" applyBorder="1" applyAlignment="1" applyProtection="1">
      <alignment horizontal="center" vertical="center" shrinkToFit="1"/>
      <protection locked="0"/>
    </xf>
    <xf numFmtId="179" fontId="9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39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43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42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0" xfId="0" applyNumberFormat="1" applyFont="1" applyFill="1" applyAlignment="1" applyProtection="1">
      <alignment horizontal="center" vertical="center" shrinkToFit="1"/>
      <protection locked="0"/>
    </xf>
    <xf numFmtId="176" fontId="6" fillId="2" borderId="45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46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43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0" xfId="0" applyNumberFormat="1" applyFont="1" applyFill="1" applyAlignment="1" applyProtection="1">
      <alignment horizontal="center" vertical="center" shrinkToFit="1"/>
      <protection locked="0"/>
    </xf>
    <xf numFmtId="177" fontId="6" fillId="2" borderId="46" xfId="0" applyNumberFormat="1" applyFont="1" applyFill="1" applyBorder="1" applyAlignment="1" applyProtection="1">
      <alignment horizontal="center" vertical="center" shrinkToFit="1"/>
      <protection locked="0"/>
    </xf>
    <xf numFmtId="38" fontId="0" fillId="0" borderId="32" xfId="1" applyFont="1" applyFill="1" applyBorder="1" applyAlignment="1" applyProtection="1">
      <alignment vertical="center" shrinkToFit="1"/>
      <protection locked="0"/>
    </xf>
    <xf numFmtId="38" fontId="0" fillId="0" borderId="33" xfId="1" applyFont="1" applyFill="1" applyBorder="1" applyAlignment="1" applyProtection="1">
      <alignment vertical="center" shrinkToFit="1"/>
      <protection locked="0"/>
    </xf>
    <xf numFmtId="38" fontId="0" fillId="0" borderId="31" xfId="1" applyFont="1" applyFill="1" applyBorder="1" applyAlignment="1" applyProtection="1">
      <alignment vertical="center" shrinkToFit="1"/>
      <protection locked="0"/>
    </xf>
    <xf numFmtId="38" fontId="0" fillId="0" borderId="26" xfId="1" applyFont="1" applyFill="1" applyBorder="1" applyAlignment="1" applyProtection="1">
      <alignment vertical="center" shrinkToFit="1"/>
      <protection locked="0"/>
    </xf>
    <xf numFmtId="9" fontId="0" fillId="2" borderId="32" xfId="0" applyNumberFormat="1" applyFill="1" applyBorder="1" applyAlignment="1" applyProtection="1">
      <alignment horizontal="center" vertical="center" shrinkToFit="1"/>
      <protection locked="0"/>
    </xf>
    <xf numFmtId="9" fontId="0" fillId="2" borderId="33" xfId="0" applyNumberFormat="1" applyFill="1" applyBorder="1" applyAlignment="1" applyProtection="1">
      <alignment horizontal="center" vertical="center" shrinkToFit="1"/>
      <protection locked="0"/>
    </xf>
    <xf numFmtId="9" fontId="0" fillId="2" borderId="31" xfId="0" applyNumberFormat="1" applyFill="1" applyBorder="1" applyAlignment="1" applyProtection="1">
      <alignment horizontal="center" vertical="center" shrinkToFit="1"/>
      <protection locked="0"/>
    </xf>
    <xf numFmtId="9" fontId="0" fillId="2" borderId="35" xfId="0" applyNumberFormat="1" applyFill="1" applyBorder="1" applyAlignment="1" applyProtection="1">
      <alignment horizontal="center" vertical="center" shrinkToFit="1"/>
      <protection locked="0"/>
    </xf>
    <xf numFmtId="9" fontId="0" fillId="2" borderId="49" xfId="0" applyNumberFormat="1" applyFill="1" applyBorder="1" applyAlignment="1" applyProtection="1">
      <alignment horizontal="center" vertical="center" shrinkToFit="1"/>
      <protection locked="0"/>
    </xf>
    <xf numFmtId="9" fontId="0" fillId="2" borderId="36" xfId="0" applyNumberFormat="1" applyFill="1" applyBorder="1" applyAlignment="1" applyProtection="1">
      <alignment horizontal="center" vertical="center" shrinkToFit="1"/>
      <protection locked="0"/>
    </xf>
    <xf numFmtId="38" fontId="0" fillId="0" borderId="35" xfId="1" applyFont="1" applyFill="1" applyBorder="1" applyAlignment="1" applyProtection="1">
      <alignment vertical="center" shrinkToFit="1"/>
      <protection locked="0"/>
    </xf>
    <xf numFmtId="38" fontId="0" fillId="0" borderId="49" xfId="1" applyFont="1" applyFill="1" applyBorder="1" applyAlignment="1" applyProtection="1">
      <alignment vertical="center" shrinkToFit="1"/>
      <protection locked="0"/>
    </xf>
    <xf numFmtId="38" fontId="0" fillId="0" borderId="36" xfId="1" applyFont="1" applyFill="1" applyBorder="1" applyAlignment="1" applyProtection="1">
      <alignment vertical="center" shrinkToFit="1"/>
      <protection locked="0"/>
    </xf>
    <xf numFmtId="0" fontId="0" fillId="0" borderId="36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38" fontId="0" fillId="0" borderId="23" xfId="1" applyFont="1" applyBorder="1" applyAlignment="1">
      <alignment vertical="center" shrinkToFit="1"/>
    </xf>
    <xf numFmtId="38" fontId="0" fillId="0" borderId="23" xfId="1" applyFont="1" applyBorder="1" applyAlignment="1" applyProtection="1">
      <alignment horizontal="center" vertical="center" shrinkToFit="1"/>
      <protection locked="0"/>
    </xf>
    <xf numFmtId="38" fontId="0" fillId="0" borderId="24" xfId="1" applyFont="1" applyBorder="1" applyAlignment="1" applyProtection="1">
      <alignment horizontal="center" vertical="center" shrinkToFit="1"/>
      <protection locked="0"/>
    </xf>
    <xf numFmtId="9" fontId="0" fillId="0" borderId="51" xfId="0" applyNumberFormat="1" applyBorder="1" applyAlignment="1">
      <alignment horizontal="left" vertical="center" shrinkToFit="1"/>
    </xf>
    <xf numFmtId="9" fontId="0" fillId="0" borderId="18" xfId="0" applyNumberFormat="1" applyBorder="1" applyAlignment="1">
      <alignment horizontal="left" vertical="center" shrinkToFit="1"/>
    </xf>
    <xf numFmtId="38" fontId="0" fillId="0" borderId="18" xfId="1" applyFont="1" applyBorder="1" applyAlignment="1">
      <alignment vertical="center" shrinkToFit="1"/>
    </xf>
    <xf numFmtId="0" fontId="9" fillId="2" borderId="2" xfId="0" applyFont="1" applyFill="1" applyBorder="1" applyAlignment="1">
      <alignment horizontal="center" vertical="center" shrinkToFit="1"/>
    </xf>
    <xf numFmtId="176" fontId="6" fillId="2" borderId="39" xfId="0" applyNumberFormat="1" applyFont="1" applyFill="1" applyBorder="1" applyAlignment="1">
      <alignment horizontal="center" vertical="center" shrinkToFit="1"/>
    </xf>
    <xf numFmtId="176" fontId="6" fillId="2" borderId="43" xfId="0" applyNumberFormat="1" applyFont="1" applyFill="1" applyBorder="1" applyAlignment="1">
      <alignment horizontal="center" vertical="center" shrinkToFit="1"/>
    </xf>
    <xf numFmtId="176" fontId="6" fillId="2" borderId="42" xfId="0" applyNumberFormat="1" applyFont="1" applyFill="1" applyBorder="1" applyAlignment="1">
      <alignment horizontal="center"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176" fontId="6" fillId="2" borderId="45" xfId="0" applyNumberFormat="1" applyFont="1" applyFill="1" applyBorder="1" applyAlignment="1">
      <alignment horizontal="center" vertical="center" shrinkToFit="1"/>
    </xf>
    <xf numFmtId="176" fontId="6" fillId="2" borderId="46" xfId="0" applyNumberFormat="1" applyFont="1" applyFill="1" applyBorder="1" applyAlignment="1">
      <alignment horizontal="center" vertical="center" shrinkToFit="1"/>
    </xf>
    <xf numFmtId="177" fontId="6" fillId="2" borderId="43" xfId="0" applyNumberFormat="1" applyFont="1" applyFill="1" applyBorder="1" applyAlignment="1">
      <alignment horizontal="center" vertical="center" shrinkToFit="1"/>
    </xf>
    <xf numFmtId="177" fontId="6" fillId="2" borderId="0" xfId="0" applyNumberFormat="1" applyFont="1" applyFill="1" applyAlignment="1">
      <alignment horizontal="center" vertical="center" shrinkToFit="1"/>
    </xf>
    <xf numFmtId="177" fontId="6" fillId="2" borderId="46" xfId="0" applyNumberFormat="1" applyFont="1" applyFill="1" applyBorder="1" applyAlignment="1">
      <alignment horizontal="center" vertical="center" shrinkToFit="1"/>
    </xf>
    <xf numFmtId="38" fontId="0" fillId="0" borderId="38" xfId="1" applyFont="1" applyBorder="1" applyAlignment="1" applyProtection="1">
      <alignment vertical="center" shrinkToFit="1"/>
    </xf>
    <xf numFmtId="38" fontId="9" fillId="0" borderId="29" xfId="1" applyFont="1" applyBorder="1" applyAlignment="1" applyProtection="1">
      <alignment vertical="center" shrinkToFit="1"/>
    </xf>
    <xf numFmtId="38" fontId="9" fillId="0" borderId="30" xfId="1" applyFont="1" applyBorder="1" applyAlignment="1" applyProtection="1">
      <alignment vertical="center" shrinkToFit="1"/>
    </xf>
    <xf numFmtId="38" fontId="0" fillId="0" borderId="2" xfId="1" applyFont="1" applyBorder="1" applyAlignment="1" applyProtection="1">
      <alignment vertical="center" shrinkToFit="1"/>
    </xf>
    <xf numFmtId="38" fontId="0" fillId="0" borderId="35" xfId="1" applyFont="1" applyBorder="1" applyAlignment="1" applyProtection="1">
      <alignment vertical="center" shrinkToFit="1"/>
    </xf>
    <xf numFmtId="38" fontId="0" fillId="0" borderId="49" xfId="1" applyFont="1" applyBorder="1" applyAlignment="1" applyProtection="1">
      <alignment vertical="center" shrinkToFit="1"/>
    </xf>
    <xf numFmtId="38" fontId="0" fillId="0" borderId="36" xfId="1" applyFont="1" applyBorder="1" applyAlignment="1" applyProtection="1">
      <alignment vertical="center" shrinkToFit="1"/>
    </xf>
    <xf numFmtId="38" fontId="0" fillId="0" borderId="32" xfId="1" applyFont="1" applyBorder="1" applyAlignment="1" applyProtection="1">
      <alignment vertical="center" shrinkToFit="1"/>
    </xf>
    <xf numFmtId="38" fontId="0" fillId="0" borderId="33" xfId="1" applyFont="1" applyBorder="1" applyAlignment="1" applyProtection="1">
      <alignment vertical="center" shrinkToFit="1"/>
    </xf>
    <xf numFmtId="38" fontId="0" fillId="0" borderId="31" xfId="1" applyFont="1" applyBorder="1" applyAlignment="1" applyProtection="1">
      <alignment vertical="center" shrinkToFit="1"/>
    </xf>
    <xf numFmtId="38" fontId="0" fillId="2" borderId="26" xfId="1" applyFont="1" applyFill="1" applyBorder="1" applyAlignment="1" applyProtection="1">
      <alignment vertical="center" shrinkToFit="1"/>
    </xf>
    <xf numFmtId="9" fontId="0" fillId="2" borderId="26" xfId="0" applyNumberForma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38" fontId="0" fillId="0" borderId="37" xfId="1" applyFont="1" applyFill="1" applyBorder="1" applyAlignment="1" applyProtection="1">
      <alignment vertical="center" shrinkToFit="1"/>
    </xf>
    <xf numFmtId="38" fontId="0" fillId="0" borderId="52" xfId="1" applyFont="1" applyFill="1" applyBorder="1" applyAlignment="1" applyProtection="1">
      <alignment vertical="center" shrinkToFit="1"/>
    </xf>
    <xf numFmtId="38" fontId="0" fillId="0" borderId="51" xfId="1" applyFont="1" applyFill="1" applyBorder="1" applyAlignment="1" applyProtection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26" xfId="0" applyFill="1" applyBorder="1" applyAlignment="1">
      <alignment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38" fontId="0" fillId="0" borderId="32" xfId="1" applyFont="1" applyFill="1" applyBorder="1" applyAlignment="1" applyProtection="1">
      <alignment vertical="center" shrinkToFit="1"/>
    </xf>
    <xf numFmtId="38" fontId="0" fillId="0" borderId="33" xfId="1" applyFont="1" applyFill="1" applyBorder="1" applyAlignment="1" applyProtection="1">
      <alignment vertical="center" shrinkToFit="1"/>
    </xf>
    <xf numFmtId="38" fontId="0" fillId="0" borderId="31" xfId="1" applyFont="1" applyFill="1" applyBorder="1" applyAlignment="1" applyProtection="1">
      <alignment vertical="center" shrinkToFit="1"/>
    </xf>
    <xf numFmtId="38" fontId="0" fillId="2" borderId="23" xfId="1" applyFont="1" applyFill="1" applyBorder="1" applyAlignment="1" applyProtection="1">
      <alignment vertical="center" shrinkToFit="1"/>
    </xf>
    <xf numFmtId="9" fontId="0" fillId="2" borderId="2" xfId="0" applyNumberFormat="1" applyFill="1" applyBorder="1" applyAlignment="1">
      <alignment horizontal="center" vertical="center" shrinkToFit="1"/>
    </xf>
    <xf numFmtId="9" fontId="0" fillId="2" borderId="32" xfId="0" applyNumberFormat="1" applyFill="1" applyBorder="1" applyAlignment="1">
      <alignment horizontal="center" vertical="center" shrinkToFit="1"/>
    </xf>
    <xf numFmtId="9" fontId="0" fillId="2" borderId="33" xfId="0" applyNumberFormat="1" applyFill="1" applyBorder="1" applyAlignment="1">
      <alignment horizontal="center" vertical="center" shrinkToFit="1"/>
    </xf>
    <xf numFmtId="9" fontId="0" fillId="2" borderId="31" xfId="0" applyNumberFormat="1" applyFill="1" applyBorder="1" applyAlignment="1">
      <alignment horizontal="center" vertical="center" shrinkToFit="1"/>
    </xf>
    <xf numFmtId="9" fontId="0" fillId="2" borderId="35" xfId="0" applyNumberFormat="1" applyFill="1" applyBorder="1" applyAlignment="1">
      <alignment horizontal="center" vertical="center" shrinkToFit="1"/>
    </xf>
    <xf numFmtId="9" fontId="0" fillId="2" borderId="49" xfId="0" applyNumberFormat="1" applyFill="1" applyBorder="1" applyAlignment="1">
      <alignment horizontal="center" vertical="center" shrinkToFit="1"/>
    </xf>
    <xf numFmtId="9" fontId="0" fillId="2" borderId="36" xfId="0" applyNumberFormat="1" applyFill="1" applyBorder="1" applyAlignment="1">
      <alignment horizontal="center" vertical="center" shrinkToFit="1"/>
    </xf>
    <xf numFmtId="38" fontId="0" fillId="2" borderId="2" xfId="1" applyFont="1" applyFill="1" applyBorder="1" applyAlignment="1" applyProtection="1">
      <alignment vertical="center" shrinkToFit="1"/>
    </xf>
    <xf numFmtId="38" fontId="0" fillId="0" borderId="35" xfId="1" applyFont="1" applyFill="1" applyBorder="1" applyAlignment="1" applyProtection="1">
      <alignment vertical="center" shrinkToFit="1"/>
    </xf>
    <xf numFmtId="38" fontId="0" fillId="0" borderId="49" xfId="1" applyFont="1" applyFill="1" applyBorder="1" applyAlignment="1" applyProtection="1">
      <alignment vertical="center" shrinkToFit="1"/>
    </xf>
    <xf numFmtId="38" fontId="0" fillId="0" borderId="36" xfId="1" applyFont="1" applyFill="1" applyBorder="1" applyAlignment="1" applyProtection="1">
      <alignment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10" fillId="0" borderId="0" xfId="0" applyFont="1" applyAlignment="1">
      <alignment horizontal="distributed" vertical="center" indent="10" shrinkToFit="1"/>
    </xf>
    <xf numFmtId="0" fontId="0" fillId="2" borderId="0" xfId="0" applyFill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49" fontId="0" fillId="2" borderId="23" xfId="0" applyNumberFormat="1" applyFill="1" applyBorder="1" applyAlignment="1">
      <alignment horizontal="center" vertical="center" shrinkToFit="1"/>
    </xf>
    <xf numFmtId="49" fontId="0" fillId="2" borderId="24" xfId="0" applyNumberFormat="1" applyFill="1" applyBorder="1" applyAlignment="1">
      <alignment horizontal="center" vertical="center" shrinkToFit="1"/>
    </xf>
    <xf numFmtId="0" fontId="0" fillId="2" borderId="23" xfId="0" applyFill="1" applyBorder="1" applyAlignment="1">
      <alignment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34" xfId="0" applyFill="1" applyBorder="1" applyAlignment="1">
      <alignment horizontal="center" vertical="center" shrinkToFit="1"/>
    </xf>
    <xf numFmtId="38" fontId="0" fillId="0" borderId="26" xfId="1" applyFont="1" applyFill="1" applyBorder="1" applyAlignment="1" applyProtection="1">
      <alignment vertical="center" shrinkToFit="1"/>
    </xf>
    <xf numFmtId="38" fontId="0" fillId="0" borderId="23" xfId="1" applyFont="1" applyBorder="1" applyAlignment="1" applyProtection="1">
      <alignment vertical="center" shrinkToFit="1"/>
    </xf>
    <xf numFmtId="38" fontId="0" fillId="0" borderId="23" xfId="1" applyFont="1" applyBorder="1" applyAlignment="1" applyProtection="1">
      <alignment horizontal="center" vertical="center" shrinkToFit="1"/>
    </xf>
    <xf numFmtId="38" fontId="0" fillId="0" borderId="24" xfId="1" applyFont="1" applyBorder="1" applyAlignment="1" applyProtection="1">
      <alignment horizontal="center" vertical="center" shrinkToFit="1"/>
    </xf>
    <xf numFmtId="38" fontId="0" fillId="0" borderId="18" xfId="1" applyFont="1" applyBorder="1" applyAlignment="1" applyProtection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49" fontId="0" fillId="0" borderId="0" xfId="0" applyNumberFormat="1" applyFill="1" applyBorder="1" applyAlignment="1">
      <alignment horizontal="center" vertical="center" shrinkToFit="1"/>
    </xf>
    <xf numFmtId="40" fontId="0" fillId="2" borderId="26" xfId="1" applyNumberFormat="1" applyFont="1" applyFill="1" applyBorder="1" applyAlignment="1" applyProtection="1">
      <alignment vertical="center" shrinkToFit="1"/>
    </xf>
    <xf numFmtId="40" fontId="0" fillId="2" borderId="2" xfId="1" applyNumberFormat="1" applyFont="1" applyFill="1" applyBorder="1" applyAlignment="1" applyProtection="1">
      <alignment vertical="center" shrinkToFit="1"/>
    </xf>
    <xf numFmtId="40" fontId="0" fillId="2" borderId="23" xfId="1" applyNumberFormat="1" applyFont="1" applyFill="1" applyBorder="1" applyAlignment="1" applyProtection="1">
      <alignment vertical="center" shrinkToFit="1"/>
    </xf>
    <xf numFmtId="180" fontId="9" fillId="2" borderId="43" xfId="0" applyNumberFormat="1" applyFont="1" applyFill="1" applyBorder="1" applyAlignment="1">
      <alignment horizontal="center" vertical="center" shrinkToFit="1"/>
    </xf>
    <xf numFmtId="180" fontId="9" fillId="2" borderId="40" xfId="0" applyNumberFormat="1" applyFont="1" applyFill="1" applyBorder="1" applyAlignment="1">
      <alignment horizontal="center" vertical="center" shrinkToFit="1"/>
    </xf>
    <xf numFmtId="180" fontId="9" fillId="2" borderId="0" xfId="0" applyNumberFormat="1" applyFont="1" applyFill="1" applyAlignment="1">
      <alignment horizontal="center" vertical="center" shrinkToFit="1"/>
    </xf>
    <xf numFmtId="180" fontId="9" fillId="2" borderId="44" xfId="0" applyNumberFormat="1" applyFont="1" applyFill="1" applyBorder="1" applyAlignment="1">
      <alignment horizontal="center" vertical="center" shrinkToFit="1"/>
    </xf>
    <xf numFmtId="180" fontId="9" fillId="2" borderId="46" xfId="0" applyNumberFormat="1" applyFont="1" applyFill="1" applyBorder="1" applyAlignment="1">
      <alignment horizontal="center" vertical="center" shrinkToFit="1"/>
    </xf>
    <xf numFmtId="180" fontId="9" fillId="2" borderId="3" xfId="0" applyNumberFormat="1" applyFont="1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 shrinkToFit="1"/>
    </xf>
    <xf numFmtId="49" fontId="0" fillId="2" borderId="36" xfId="0" applyNumberForma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389B2-63F1-4ABF-B8B6-3D70238D4389}">
  <sheetPr codeName="Sheet1"/>
  <dimension ref="A1:AJ140"/>
  <sheetViews>
    <sheetView showZeros="0" tabSelected="1" zoomScaleNormal="100" workbookViewId="0">
      <selection activeCell="V2" sqref="V2:AH3"/>
    </sheetView>
  </sheetViews>
  <sheetFormatPr defaultRowHeight="18.75"/>
  <cols>
    <col min="1" max="35" width="2.625" customWidth="1"/>
  </cols>
  <sheetData>
    <row r="1" spans="1:34" ht="37.5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</row>
    <row r="2" spans="1:34" ht="18.75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"/>
      <c r="Q2" s="1"/>
      <c r="R2" s="24" t="s">
        <v>6</v>
      </c>
      <c r="S2" s="24"/>
      <c r="T2" s="24"/>
      <c r="U2" s="24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</row>
    <row r="3" spans="1:34" ht="5.0999999999999996" customHeigh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"/>
      <c r="Q3" s="1"/>
      <c r="R3" s="24"/>
      <c r="S3" s="24"/>
      <c r="T3" s="24"/>
      <c r="U3" s="24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</row>
    <row r="4" spans="1:34" ht="8.85" customHeigh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"/>
      <c r="Q4" s="1"/>
      <c r="R4" s="2"/>
      <c r="S4" s="2"/>
      <c r="T4" s="2"/>
      <c r="U4" s="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ht="5.0999999999999996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"/>
      <c r="Q5" s="1"/>
      <c r="R5" s="25" t="s">
        <v>48</v>
      </c>
      <c r="S5" s="26"/>
      <c r="T5" s="26"/>
      <c r="U5" s="26"/>
      <c r="V5" s="138" t="s">
        <v>49</v>
      </c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5"/>
    </row>
    <row r="6" spans="1:34" ht="5.0999999999999996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2"/>
      <c r="S6" s="31"/>
      <c r="T6" s="31"/>
      <c r="U6" s="31"/>
      <c r="V6" s="139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7"/>
    </row>
    <row r="7" spans="1:34" ht="5.0999999999999996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2"/>
      <c r="Q7" s="2"/>
      <c r="R7" s="32"/>
      <c r="S7" s="31"/>
      <c r="T7" s="31"/>
      <c r="U7" s="31"/>
      <c r="V7" s="139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7"/>
    </row>
    <row r="8" spans="1:34" ht="8.85" customHeight="1">
      <c r="A8" s="220"/>
      <c r="B8" s="221"/>
      <c r="C8" s="221"/>
      <c r="D8" s="221"/>
      <c r="E8" s="221"/>
      <c r="F8" s="221"/>
      <c r="G8" s="221"/>
      <c r="H8" s="221"/>
      <c r="I8" s="221"/>
      <c r="J8" s="153" t="s">
        <v>2</v>
      </c>
      <c r="K8" s="226">
        <f>A8</f>
        <v>0</v>
      </c>
      <c r="L8" s="226"/>
      <c r="M8" s="153" t="s">
        <v>3</v>
      </c>
      <c r="N8" s="153"/>
      <c r="O8" s="159"/>
      <c r="P8" s="2"/>
      <c r="Q8" s="2"/>
      <c r="R8" s="28"/>
      <c r="S8" s="29"/>
      <c r="T8" s="29"/>
      <c r="U8" s="29"/>
      <c r="V8" s="140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9"/>
    </row>
    <row r="9" spans="1:34" ht="5.0999999999999996" customHeight="1">
      <c r="A9" s="222"/>
      <c r="B9" s="223"/>
      <c r="C9" s="223"/>
      <c r="D9" s="223"/>
      <c r="E9" s="223"/>
      <c r="F9" s="223"/>
      <c r="G9" s="223"/>
      <c r="H9" s="223"/>
      <c r="I9" s="223"/>
      <c r="J9" s="154"/>
      <c r="K9" s="227"/>
      <c r="L9" s="227"/>
      <c r="M9" s="154"/>
      <c r="N9" s="154"/>
      <c r="O9" s="160"/>
      <c r="P9" s="2"/>
      <c r="Q9" s="2"/>
      <c r="R9" s="4"/>
      <c r="S9" s="4"/>
      <c r="T9" s="4"/>
      <c r="U9" s="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1:34" ht="5.0999999999999996" customHeight="1">
      <c r="A10" s="224"/>
      <c r="B10" s="225"/>
      <c r="C10" s="225"/>
      <c r="D10" s="225"/>
      <c r="E10" s="225"/>
      <c r="F10" s="225"/>
      <c r="G10" s="225"/>
      <c r="H10" s="225"/>
      <c r="I10" s="225"/>
      <c r="J10" s="155"/>
      <c r="K10" s="228"/>
      <c r="L10" s="228"/>
      <c r="M10" s="155"/>
      <c r="N10" s="155"/>
      <c r="O10" s="161"/>
      <c r="P10" s="2"/>
      <c r="Q10" s="2"/>
      <c r="R10" s="11"/>
      <c r="S10" s="11"/>
      <c r="T10" s="11"/>
      <c r="U10" s="11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34" ht="19.5" customHeight="1" thickBot="1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7"/>
      <c r="M11" s="6"/>
      <c r="N11" s="6"/>
      <c r="O11" s="6"/>
      <c r="P11" s="2"/>
      <c r="Q11" s="2"/>
      <c r="R11" s="116" t="s">
        <v>51</v>
      </c>
      <c r="S11" s="31"/>
      <c r="T11" s="31"/>
      <c r="U11" s="3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2"/>
    </row>
    <row r="12" spans="1:34" ht="19.5" thickTop="1">
      <c r="A12" s="119" t="s">
        <v>4</v>
      </c>
      <c r="B12" s="120"/>
      <c r="C12" s="120"/>
      <c r="D12" s="120"/>
      <c r="E12" s="120"/>
      <c r="F12" s="123">
        <f>AB35</f>
        <v>0</v>
      </c>
      <c r="G12" s="123"/>
      <c r="H12" s="123"/>
      <c r="I12" s="123"/>
      <c r="J12" s="123"/>
      <c r="K12" s="123"/>
      <c r="L12" s="123"/>
      <c r="M12" s="123"/>
      <c r="N12" s="123"/>
      <c r="O12" s="124"/>
      <c r="P12" s="2"/>
      <c r="Q12" s="2"/>
      <c r="R12" s="116" t="s">
        <v>7</v>
      </c>
      <c r="S12" s="31"/>
      <c r="T12" s="31"/>
      <c r="U12" s="31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13"/>
    </row>
    <row r="13" spans="1:34" ht="19.5" thickBot="1">
      <c r="A13" s="121"/>
      <c r="B13" s="122"/>
      <c r="C13" s="122"/>
      <c r="D13" s="122"/>
      <c r="E13" s="122"/>
      <c r="F13" s="125"/>
      <c r="G13" s="125"/>
      <c r="H13" s="125"/>
      <c r="I13" s="125"/>
      <c r="J13" s="125"/>
      <c r="K13" s="125"/>
      <c r="L13" s="125"/>
      <c r="M13" s="125"/>
      <c r="N13" s="125"/>
      <c r="O13" s="126"/>
      <c r="P13" s="2"/>
      <c r="Q13" s="2"/>
      <c r="R13" s="116"/>
      <c r="S13" s="31"/>
      <c r="T13" s="31"/>
      <c r="U13" s="31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13"/>
    </row>
    <row r="14" spans="1:34" ht="5.0999999999999996" customHeight="1" thickTop="1">
      <c r="A14" s="8"/>
      <c r="B14" s="8"/>
      <c r="C14" s="8"/>
      <c r="D14" s="8"/>
      <c r="E14" s="8"/>
      <c r="F14" s="9"/>
      <c r="G14" s="9"/>
      <c r="H14" s="9"/>
      <c r="I14" s="9"/>
      <c r="J14" s="9"/>
      <c r="K14" s="9"/>
      <c r="L14" s="9"/>
      <c r="M14" s="9"/>
      <c r="N14" s="9"/>
      <c r="O14" s="9"/>
      <c r="P14" s="2"/>
      <c r="Q14" s="2"/>
      <c r="R14" s="116" t="s">
        <v>8</v>
      </c>
      <c r="S14" s="31"/>
      <c r="T14" s="31"/>
      <c r="U14" s="31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31" t="s">
        <v>41</v>
      </c>
      <c r="AH14" s="132"/>
    </row>
    <row r="15" spans="1:34" ht="13.7" customHeight="1">
      <c r="A15" s="134" t="s">
        <v>5</v>
      </c>
      <c r="B15" s="134"/>
      <c r="C15" s="134"/>
      <c r="D15" s="134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"/>
      <c r="Q15" s="2"/>
      <c r="R15" s="129"/>
      <c r="S15" s="130"/>
      <c r="T15" s="130"/>
      <c r="U15" s="130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130"/>
      <c r="AH15" s="133"/>
    </row>
    <row r="16" spans="1:34">
      <c r="A16" s="134"/>
      <c r="B16" s="134"/>
      <c r="C16" s="134"/>
      <c r="D16" s="134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"/>
      <c r="Q16" s="2"/>
      <c r="R16" s="129" t="s">
        <v>9</v>
      </c>
      <c r="S16" s="130"/>
      <c r="T16" s="130"/>
      <c r="U16" s="130"/>
      <c r="V16" s="209"/>
      <c r="W16" s="209"/>
      <c r="X16" s="209"/>
      <c r="Y16" s="209"/>
      <c r="Z16" s="209"/>
      <c r="AA16" s="12" t="s">
        <v>10</v>
      </c>
      <c r="AB16" s="209"/>
      <c r="AC16" s="209"/>
      <c r="AD16" s="209"/>
      <c r="AE16" s="209"/>
      <c r="AF16" s="209"/>
      <c r="AG16" s="209"/>
      <c r="AH16" s="210"/>
    </row>
    <row r="17" spans="1:36" ht="5.0999999999999996" customHeight="1" thickBo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2"/>
      <c r="Q17" s="2"/>
      <c r="R17" s="4"/>
      <c r="S17" s="4"/>
      <c r="T17" s="4"/>
      <c r="U17" s="4"/>
      <c r="V17" s="4"/>
      <c r="W17" s="4"/>
      <c r="X17" s="4"/>
      <c r="Y17" s="4"/>
      <c r="Z17" s="4"/>
      <c r="AA17" s="2"/>
      <c r="AB17" s="4"/>
      <c r="AC17" s="4"/>
      <c r="AD17" s="4"/>
      <c r="AE17" s="4"/>
      <c r="AF17" s="4"/>
      <c r="AG17" s="4"/>
      <c r="AH17" s="4"/>
    </row>
    <row r="18" spans="1:36" ht="21.95" customHeight="1" thickBot="1">
      <c r="A18" s="40" t="s">
        <v>11</v>
      </c>
      <c r="B18" s="41"/>
      <c r="C18" s="41" t="s">
        <v>61</v>
      </c>
      <c r="D18" s="41"/>
      <c r="E18" s="41" t="s">
        <v>13</v>
      </c>
      <c r="F18" s="41"/>
      <c r="G18" s="41"/>
      <c r="H18" s="41"/>
      <c r="I18" s="41"/>
      <c r="J18" s="41"/>
      <c r="K18" s="41"/>
      <c r="L18" s="41"/>
      <c r="M18" s="41"/>
      <c r="N18" s="41"/>
      <c r="O18" s="41" t="s">
        <v>14</v>
      </c>
      <c r="P18" s="41"/>
      <c r="Q18" s="41"/>
      <c r="R18" s="41" t="s">
        <v>15</v>
      </c>
      <c r="S18" s="41"/>
      <c r="T18" s="41"/>
      <c r="U18" s="41"/>
      <c r="V18" s="41" t="s">
        <v>16</v>
      </c>
      <c r="W18" s="41"/>
      <c r="X18" s="41"/>
      <c r="Y18" s="41" t="s">
        <v>17</v>
      </c>
      <c r="Z18" s="41"/>
      <c r="AA18" s="41"/>
      <c r="AB18" s="41"/>
      <c r="AC18" s="41"/>
      <c r="AD18" s="41"/>
      <c r="AE18" s="41" t="s">
        <v>47</v>
      </c>
      <c r="AF18" s="41"/>
      <c r="AG18" s="41"/>
      <c r="AH18" s="77"/>
    </row>
    <row r="19" spans="1:36" ht="21.95" customHeight="1">
      <c r="A19" s="198"/>
      <c r="B19" s="199"/>
      <c r="C19" s="199"/>
      <c r="D19" s="199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1"/>
      <c r="P19" s="201"/>
      <c r="Q19" s="201"/>
      <c r="R19" s="202"/>
      <c r="S19" s="202"/>
      <c r="T19" s="202"/>
      <c r="U19" s="202"/>
      <c r="V19" s="203">
        <v>0.1</v>
      </c>
      <c r="W19" s="203"/>
      <c r="X19" s="203"/>
      <c r="Y19" s="194">
        <f>IF($AJ$31="切り捨て",ROUNDDOWN(O19*R19,0),IF($AJ$31="四捨五入",ROUND(O19*R19,0),IF($AJ$31="切り上げ",ROUNDUP(O19*R19,0),"選択してください")))</f>
        <v>0</v>
      </c>
      <c r="Z19" s="195"/>
      <c r="AA19" s="195"/>
      <c r="AB19" s="195"/>
      <c r="AC19" s="195"/>
      <c r="AD19" s="196"/>
      <c r="AE19" s="204" t="str">
        <f>IF(V19=8%,"＊","")</f>
        <v/>
      </c>
      <c r="AF19" s="204"/>
      <c r="AG19" s="204"/>
      <c r="AH19" s="205"/>
    </row>
    <row r="20" spans="1:36" ht="21.95" customHeight="1">
      <c r="A20" s="197"/>
      <c r="B20" s="167"/>
      <c r="C20" s="167"/>
      <c r="D20" s="167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1"/>
      <c r="P20" s="191"/>
      <c r="Q20" s="191"/>
      <c r="R20" s="192"/>
      <c r="S20" s="192"/>
      <c r="T20" s="192"/>
      <c r="U20" s="192"/>
      <c r="V20" s="193">
        <v>0.1</v>
      </c>
      <c r="W20" s="193"/>
      <c r="X20" s="193"/>
      <c r="Y20" s="194">
        <f t="shared" ref="Y20:Y30" si="0">IF($AJ$31="切り捨て",ROUNDDOWN(O20*R20,0),IF($AJ$31="四捨五入",ROUND(O20*R20,0),IF($AJ$31="切り上げ",ROUNDUP(O20*R20,0),"選択してください")))</f>
        <v>0</v>
      </c>
      <c r="Z20" s="195"/>
      <c r="AA20" s="195"/>
      <c r="AB20" s="195"/>
      <c r="AC20" s="195"/>
      <c r="AD20" s="196"/>
      <c r="AE20" s="187" t="str">
        <f t="shared" ref="AE20:AE30" si="1">IF(V20=8%,"＊","")</f>
        <v/>
      </c>
      <c r="AF20" s="188"/>
      <c r="AG20" s="188"/>
      <c r="AH20" s="189"/>
    </row>
    <row r="21" spans="1:36" ht="21.95" customHeight="1">
      <c r="A21" s="197"/>
      <c r="B21" s="167"/>
      <c r="C21" s="167"/>
      <c r="D21" s="167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1"/>
      <c r="P21" s="191"/>
      <c r="Q21" s="191"/>
      <c r="R21" s="192"/>
      <c r="S21" s="192"/>
      <c r="T21" s="192"/>
      <c r="U21" s="192"/>
      <c r="V21" s="193">
        <v>0.1</v>
      </c>
      <c r="W21" s="193"/>
      <c r="X21" s="193"/>
      <c r="Y21" s="194">
        <f t="shared" si="0"/>
        <v>0</v>
      </c>
      <c r="Z21" s="195"/>
      <c r="AA21" s="195"/>
      <c r="AB21" s="195"/>
      <c r="AC21" s="195"/>
      <c r="AD21" s="196"/>
      <c r="AE21" s="187" t="str">
        <f t="shared" si="1"/>
        <v/>
      </c>
      <c r="AF21" s="188"/>
      <c r="AG21" s="188"/>
      <c r="AH21" s="189"/>
    </row>
    <row r="22" spans="1:36" ht="21.95" customHeight="1">
      <c r="A22" s="197"/>
      <c r="B22" s="167"/>
      <c r="C22" s="167"/>
      <c r="D22" s="167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1"/>
      <c r="P22" s="191"/>
      <c r="Q22" s="191"/>
      <c r="R22" s="192"/>
      <c r="S22" s="192"/>
      <c r="T22" s="192"/>
      <c r="U22" s="192"/>
      <c r="V22" s="193">
        <v>0.1</v>
      </c>
      <c r="W22" s="193"/>
      <c r="X22" s="193"/>
      <c r="Y22" s="194">
        <f t="shared" si="0"/>
        <v>0</v>
      </c>
      <c r="Z22" s="195"/>
      <c r="AA22" s="195"/>
      <c r="AB22" s="195"/>
      <c r="AC22" s="195"/>
      <c r="AD22" s="196"/>
      <c r="AE22" s="187" t="str">
        <f t="shared" si="1"/>
        <v/>
      </c>
      <c r="AF22" s="188"/>
      <c r="AG22" s="188"/>
      <c r="AH22" s="189"/>
    </row>
    <row r="23" spans="1:36" ht="21.95" customHeight="1">
      <c r="A23" s="197"/>
      <c r="B23" s="167"/>
      <c r="C23" s="167"/>
      <c r="D23" s="167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1"/>
      <c r="P23" s="191"/>
      <c r="Q23" s="191"/>
      <c r="R23" s="192"/>
      <c r="S23" s="192"/>
      <c r="T23" s="192"/>
      <c r="U23" s="192"/>
      <c r="V23" s="193">
        <v>0.1</v>
      </c>
      <c r="W23" s="193"/>
      <c r="X23" s="193"/>
      <c r="Y23" s="194">
        <f t="shared" si="0"/>
        <v>0</v>
      </c>
      <c r="Z23" s="195"/>
      <c r="AA23" s="195"/>
      <c r="AB23" s="195"/>
      <c r="AC23" s="195"/>
      <c r="AD23" s="196"/>
      <c r="AE23" s="187" t="str">
        <f t="shared" si="1"/>
        <v/>
      </c>
      <c r="AF23" s="188"/>
      <c r="AG23" s="188"/>
      <c r="AH23" s="189"/>
    </row>
    <row r="24" spans="1:36" ht="21.95" customHeight="1">
      <c r="A24" s="197"/>
      <c r="B24" s="167"/>
      <c r="C24" s="167"/>
      <c r="D24" s="167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1"/>
      <c r="P24" s="191"/>
      <c r="Q24" s="191"/>
      <c r="R24" s="192"/>
      <c r="S24" s="192"/>
      <c r="T24" s="192"/>
      <c r="U24" s="192"/>
      <c r="V24" s="193">
        <v>0.1</v>
      </c>
      <c r="W24" s="193"/>
      <c r="X24" s="193"/>
      <c r="Y24" s="194">
        <f t="shared" si="0"/>
        <v>0</v>
      </c>
      <c r="Z24" s="195"/>
      <c r="AA24" s="195"/>
      <c r="AB24" s="195"/>
      <c r="AC24" s="195"/>
      <c r="AD24" s="196"/>
      <c r="AE24" s="187" t="str">
        <f t="shared" si="1"/>
        <v/>
      </c>
      <c r="AF24" s="188"/>
      <c r="AG24" s="188"/>
      <c r="AH24" s="189"/>
    </row>
    <row r="25" spans="1:36" ht="21.95" customHeight="1">
      <c r="A25" s="197"/>
      <c r="B25" s="167"/>
      <c r="C25" s="167"/>
      <c r="D25" s="167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1"/>
      <c r="P25" s="191"/>
      <c r="Q25" s="191"/>
      <c r="R25" s="192"/>
      <c r="S25" s="192"/>
      <c r="T25" s="192"/>
      <c r="U25" s="192"/>
      <c r="V25" s="193">
        <v>0.1</v>
      </c>
      <c r="W25" s="193"/>
      <c r="X25" s="193"/>
      <c r="Y25" s="194">
        <f t="shared" si="0"/>
        <v>0</v>
      </c>
      <c r="Z25" s="195"/>
      <c r="AA25" s="195"/>
      <c r="AB25" s="195"/>
      <c r="AC25" s="195"/>
      <c r="AD25" s="196"/>
      <c r="AE25" s="187" t="str">
        <f t="shared" si="1"/>
        <v/>
      </c>
      <c r="AF25" s="188"/>
      <c r="AG25" s="188"/>
      <c r="AH25" s="189"/>
    </row>
    <row r="26" spans="1:36" ht="21.95" customHeight="1">
      <c r="A26" s="197"/>
      <c r="B26" s="167"/>
      <c r="C26" s="167"/>
      <c r="D26" s="167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1"/>
      <c r="P26" s="191"/>
      <c r="Q26" s="191"/>
      <c r="R26" s="192"/>
      <c r="S26" s="192"/>
      <c r="T26" s="192"/>
      <c r="U26" s="192"/>
      <c r="V26" s="193">
        <v>0.1</v>
      </c>
      <c r="W26" s="193"/>
      <c r="X26" s="193"/>
      <c r="Y26" s="194">
        <f t="shared" si="0"/>
        <v>0</v>
      </c>
      <c r="Z26" s="195"/>
      <c r="AA26" s="195"/>
      <c r="AB26" s="195"/>
      <c r="AC26" s="195"/>
      <c r="AD26" s="196"/>
      <c r="AE26" s="187" t="str">
        <f t="shared" si="1"/>
        <v/>
      </c>
      <c r="AF26" s="188"/>
      <c r="AG26" s="188"/>
      <c r="AH26" s="189"/>
    </row>
    <row r="27" spans="1:36" ht="21.95" customHeight="1">
      <c r="A27" s="197"/>
      <c r="B27" s="167"/>
      <c r="C27" s="167"/>
      <c r="D27" s="167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1"/>
      <c r="P27" s="191"/>
      <c r="Q27" s="191"/>
      <c r="R27" s="192"/>
      <c r="S27" s="192"/>
      <c r="T27" s="192"/>
      <c r="U27" s="192"/>
      <c r="V27" s="193">
        <v>0.1</v>
      </c>
      <c r="W27" s="193"/>
      <c r="X27" s="193"/>
      <c r="Y27" s="194">
        <f t="shared" si="0"/>
        <v>0</v>
      </c>
      <c r="Z27" s="195"/>
      <c r="AA27" s="195"/>
      <c r="AB27" s="195"/>
      <c r="AC27" s="195"/>
      <c r="AD27" s="196"/>
      <c r="AE27" s="187" t="str">
        <f t="shared" si="1"/>
        <v/>
      </c>
      <c r="AF27" s="188"/>
      <c r="AG27" s="188"/>
      <c r="AH27" s="189"/>
    </row>
    <row r="28" spans="1:36" ht="21.95" customHeight="1">
      <c r="A28" s="197"/>
      <c r="B28" s="167"/>
      <c r="C28" s="167"/>
      <c r="D28" s="167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1"/>
      <c r="P28" s="191"/>
      <c r="Q28" s="191"/>
      <c r="R28" s="192"/>
      <c r="S28" s="192"/>
      <c r="T28" s="192"/>
      <c r="U28" s="192"/>
      <c r="V28" s="193">
        <v>0.1</v>
      </c>
      <c r="W28" s="193"/>
      <c r="X28" s="193"/>
      <c r="Y28" s="194">
        <f t="shared" si="0"/>
        <v>0</v>
      </c>
      <c r="Z28" s="195"/>
      <c r="AA28" s="195"/>
      <c r="AB28" s="195"/>
      <c r="AC28" s="195"/>
      <c r="AD28" s="196"/>
      <c r="AE28" s="187" t="str">
        <f t="shared" si="1"/>
        <v/>
      </c>
      <c r="AF28" s="188"/>
      <c r="AG28" s="188"/>
      <c r="AH28" s="189"/>
    </row>
    <row r="29" spans="1:36" ht="21.95" customHeight="1">
      <c r="A29" s="197"/>
      <c r="B29" s="167"/>
      <c r="C29" s="167"/>
      <c r="D29" s="167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1"/>
      <c r="P29" s="191"/>
      <c r="Q29" s="191"/>
      <c r="R29" s="192"/>
      <c r="S29" s="192"/>
      <c r="T29" s="192"/>
      <c r="U29" s="192"/>
      <c r="V29" s="193">
        <v>0.1</v>
      </c>
      <c r="W29" s="193"/>
      <c r="X29" s="193"/>
      <c r="Y29" s="194">
        <f t="shared" si="0"/>
        <v>0</v>
      </c>
      <c r="Z29" s="195"/>
      <c r="AA29" s="195"/>
      <c r="AB29" s="195"/>
      <c r="AC29" s="195"/>
      <c r="AD29" s="196"/>
      <c r="AE29" s="187" t="str">
        <f t="shared" si="1"/>
        <v/>
      </c>
      <c r="AF29" s="188"/>
      <c r="AG29" s="188"/>
      <c r="AH29" s="189"/>
    </row>
    <row r="30" spans="1:36" ht="21.95" customHeight="1" thickBot="1">
      <c r="A30" s="186"/>
      <c r="B30" s="162"/>
      <c r="C30" s="162"/>
      <c r="D30" s="16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3"/>
      <c r="P30" s="183"/>
      <c r="Q30" s="183"/>
      <c r="R30" s="184"/>
      <c r="S30" s="184"/>
      <c r="T30" s="184"/>
      <c r="U30" s="184"/>
      <c r="V30" s="185">
        <v>0.1</v>
      </c>
      <c r="W30" s="185"/>
      <c r="X30" s="185"/>
      <c r="Y30" s="173">
        <f t="shared" si="0"/>
        <v>0</v>
      </c>
      <c r="Z30" s="174"/>
      <c r="AA30" s="174"/>
      <c r="AB30" s="174"/>
      <c r="AC30" s="174"/>
      <c r="AD30" s="175"/>
      <c r="AE30" s="176" t="str">
        <f t="shared" si="1"/>
        <v/>
      </c>
      <c r="AF30" s="177"/>
      <c r="AG30" s="177"/>
      <c r="AH30" s="178"/>
    </row>
    <row r="31" spans="1:36" ht="21.95" customHeight="1" thickBo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"/>
      <c r="T31" s="179" t="s">
        <v>19</v>
      </c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 t="s">
        <v>20</v>
      </c>
      <c r="AF31" s="180"/>
      <c r="AG31" s="180"/>
      <c r="AH31" s="181"/>
      <c r="AJ31" s="16" t="s">
        <v>59</v>
      </c>
    </row>
    <row r="32" spans="1:36" ht="21.95" customHeight="1">
      <c r="A32" s="78" t="s">
        <v>22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80"/>
      <c r="S32" s="2"/>
      <c r="T32" s="81">
        <v>0.1</v>
      </c>
      <c r="U32" s="82"/>
      <c r="V32" s="83"/>
      <c r="W32" s="84" t="s">
        <v>18</v>
      </c>
      <c r="X32" s="85"/>
      <c r="Y32" s="86">
        <f>SUMIF(V19:X30,T32,Y19:AD30)</f>
        <v>0</v>
      </c>
      <c r="Z32" s="86"/>
      <c r="AA32" s="86"/>
      <c r="AB32" s="86"/>
      <c r="AC32" s="86"/>
      <c r="AD32" s="86"/>
      <c r="AE32" s="46">
        <f>IF(AJ31="切り捨て",ROUNDDOWN(Y32*T32,0),IF(AJ31="四捨五入",ROUND(Y32*T32,0),IF(AJ31="切り上げ",ROUNDUP(Y32*T32,0),"選択してください")))</f>
        <v>0</v>
      </c>
      <c r="AF32" s="46"/>
      <c r="AG32" s="46"/>
      <c r="AH32" s="47"/>
    </row>
    <row r="33" spans="1:34" ht="21.95" customHeight="1">
      <c r="A33" s="48" t="s">
        <v>23</v>
      </c>
      <c r="B33" s="49"/>
      <c r="C33" s="49"/>
      <c r="D33" s="49"/>
      <c r="E33" s="169"/>
      <c r="F33" s="170"/>
      <c r="G33" s="170"/>
      <c r="H33" s="170"/>
      <c r="I33" s="170"/>
      <c r="J33" s="170"/>
      <c r="K33" s="171"/>
      <c r="L33" s="62" t="s">
        <v>26</v>
      </c>
      <c r="M33" s="63"/>
      <c r="N33" s="169"/>
      <c r="O33" s="170"/>
      <c r="P33" s="170"/>
      <c r="Q33" s="170"/>
      <c r="R33" s="172"/>
      <c r="S33" s="2"/>
      <c r="T33" s="65">
        <v>0.08</v>
      </c>
      <c r="U33" s="66"/>
      <c r="V33" s="67"/>
      <c r="W33" s="68" t="s">
        <v>18</v>
      </c>
      <c r="X33" s="69"/>
      <c r="Y33" s="45">
        <f>SUMIF(V19:X30,T33,Y19:AD30)</f>
        <v>0</v>
      </c>
      <c r="Z33" s="45"/>
      <c r="AA33" s="45"/>
      <c r="AB33" s="45"/>
      <c r="AC33" s="45"/>
      <c r="AD33" s="45"/>
      <c r="AE33" s="46">
        <f>IF(AJ31="切り捨て",ROUNDDOWN(Y33*T33,0),IF(AJ31="四捨五入",ROUND(Y33*T33,0),IF(AJ31="切り上げ",ROUNDUP(Y33*T33,0),"選択してください")))</f>
        <v>0</v>
      </c>
      <c r="AF33" s="46"/>
      <c r="AG33" s="46"/>
      <c r="AH33" s="47"/>
    </row>
    <row r="34" spans="1:34" ht="21.95" customHeight="1" thickBot="1">
      <c r="A34" s="48" t="s">
        <v>24</v>
      </c>
      <c r="B34" s="49"/>
      <c r="C34" s="49"/>
      <c r="D34" s="49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8"/>
      <c r="S34" s="2"/>
      <c r="T34" s="51" t="s">
        <v>21</v>
      </c>
      <c r="U34" s="52"/>
      <c r="V34" s="53"/>
      <c r="W34" s="54" t="s">
        <v>18</v>
      </c>
      <c r="X34" s="55"/>
      <c r="Y34" s="56">
        <f>SUMIF(V19:X30,T34,Y19:AD30)</f>
        <v>0</v>
      </c>
      <c r="Z34" s="56"/>
      <c r="AA34" s="56"/>
      <c r="AB34" s="56"/>
      <c r="AC34" s="56"/>
      <c r="AD34" s="56"/>
      <c r="AE34" s="57" t="s">
        <v>45</v>
      </c>
      <c r="AF34" s="57"/>
      <c r="AG34" s="57"/>
      <c r="AH34" s="58"/>
    </row>
    <row r="35" spans="1:34" ht="21.95" customHeight="1" thickBot="1">
      <c r="A35" s="34" t="s">
        <v>25</v>
      </c>
      <c r="B35" s="35"/>
      <c r="C35" s="35"/>
      <c r="D35" s="35"/>
      <c r="E35" s="162"/>
      <c r="F35" s="162"/>
      <c r="G35" s="162"/>
      <c r="H35" s="163"/>
      <c r="I35" s="19" t="s">
        <v>27</v>
      </c>
      <c r="J35" s="164"/>
      <c r="K35" s="165"/>
      <c r="L35" s="165"/>
      <c r="M35" s="165"/>
      <c r="N35" s="165"/>
      <c r="O35" s="165"/>
      <c r="P35" s="165"/>
      <c r="Q35" s="165"/>
      <c r="R35" s="166"/>
      <c r="S35" s="2"/>
      <c r="T35" s="40" t="s">
        <v>42</v>
      </c>
      <c r="U35" s="41"/>
      <c r="V35" s="41"/>
      <c r="W35" s="41"/>
      <c r="X35" s="41"/>
      <c r="Y35" s="41"/>
      <c r="Z35" s="41"/>
      <c r="AA35" s="41"/>
      <c r="AB35" s="42">
        <f>SUM(Y32:AH34)</f>
        <v>0</v>
      </c>
      <c r="AC35" s="42"/>
      <c r="AD35" s="42"/>
      <c r="AE35" s="42"/>
      <c r="AF35" s="42"/>
      <c r="AG35" s="42"/>
      <c r="AH35" s="43"/>
    </row>
    <row r="36" spans="1:34" ht="21.95" customHeight="1">
      <c r="A36" s="8"/>
      <c r="B36" s="8"/>
      <c r="C36" s="8"/>
      <c r="D36" s="8"/>
      <c r="E36" s="21"/>
      <c r="F36" s="21"/>
      <c r="G36" s="21"/>
      <c r="H36" s="21"/>
      <c r="I36" s="20"/>
      <c r="J36" s="22"/>
      <c r="K36" s="22"/>
      <c r="L36" s="22"/>
      <c r="M36" s="22"/>
      <c r="N36" s="22"/>
      <c r="O36" s="22"/>
      <c r="P36" s="22"/>
      <c r="Q36" s="22"/>
      <c r="R36" s="22"/>
      <c r="S36" s="2"/>
      <c r="T36" s="70" t="s">
        <v>62</v>
      </c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</row>
    <row r="37" spans="1:34" ht="5.0999999999999996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>
      <c r="A38" s="44" t="s">
        <v>28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</row>
    <row r="39" spans="1:34">
      <c r="A39" s="31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26"/>
      <c r="T39" s="26"/>
      <c r="U39" s="27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31"/>
    </row>
    <row r="40" spans="1:34">
      <c r="A40" s="31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32"/>
      <c r="S40" s="31"/>
      <c r="T40" s="31"/>
      <c r="U40" s="33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31"/>
    </row>
    <row r="41" spans="1:34">
      <c r="A41" s="31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8"/>
      <c r="S41" s="29"/>
      <c r="T41" s="29"/>
      <c r="U41" s="30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31"/>
    </row>
    <row r="42" spans="1:3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>
      <c r="A43" s="24" t="s">
        <v>36</v>
      </c>
      <c r="B43" s="24"/>
      <c r="C43" s="24"/>
      <c r="D43" s="24"/>
      <c r="E43" s="24" t="s">
        <v>37</v>
      </c>
      <c r="F43" s="24"/>
      <c r="G43" s="24"/>
      <c r="H43" s="24"/>
      <c r="I43" s="24" t="s">
        <v>38</v>
      </c>
      <c r="J43" s="24"/>
      <c r="K43" s="24"/>
      <c r="L43" s="24"/>
      <c r="M43" s="25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7"/>
      <c r="Y43" s="24" t="s">
        <v>40</v>
      </c>
      <c r="Z43" s="24"/>
      <c r="AA43" s="24"/>
      <c r="AB43" s="24"/>
      <c r="AC43" s="24"/>
      <c r="AD43" s="24"/>
      <c r="AE43" s="24"/>
      <c r="AF43" s="24"/>
      <c r="AG43" s="24"/>
      <c r="AH43" s="24"/>
    </row>
    <row r="44" spans="1:34" ht="9.4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8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30"/>
      <c r="Y44" s="25"/>
      <c r="Z44" s="26"/>
      <c r="AA44" s="26"/>
      <c r="AB44" s="26"/>
      <c r="AC44" s="26"/>
      <c r="AD44" s="26"/>
      <c r="AE44" s="26"/>
      <c r="AF44" s="26"/>
      <c r="AG44" s="26"/>
      <c r="AH44" s="27"/>
    </row>
    <row r="45" spans="1:34" ht="9.4" customHeight="1">
      <c r="A45" s="24"/>
      <c r="B45" s="24"/>
      <c r="C45" s="24"/>
      <c r="D45" s="24"/>
      <c r="E45" s="24"/>
      <c r="F45" s="24"/>
      <c r="G45" s="24"/>
      <c r="H45" s="24"/>
      <c r="I45" s="24" t="s">
        <v>39</v>
      </c>
      <c r="J45" s="24"/>
      <c r="K45" s="24"/>
      <c r="L45" s="24"/>
      <c r="M45" s="25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7"/>
      <c r="Y45" s="32"/>
      <c r="Z45" s="31"/>
      <c r="AA45" s="31"/>
      <c r="AB45" s="31"/>
      <c r="AC45" s="31"/>
      <c r="AD45" s="31"/>
      <c r="AE45" s="31"/>
      <c r="AF45" s="31"/>
      <c r="AG45" s="31"/>
      <c r="AH45" s="33"/>
    </row>
    <row r="46" spans="1:3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8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30"/>
      <c r="Y46" s="28"/>
      <c r="Z46" s="29"/>
      <c r="AA46" s="29"/>
      <c r="AB46" s="29"/>
      <c r="AC46" s="29"/>
      <c r="AD46" s="29"/>
      <c r="AE46" s="29"/>
      <c r="AF46" s="29"/>
      <c r="AG46" s="29"/>
      <c r="AH46" s="30"/>
    </row>
    <row r="48" spans="1:34" ht="37.5" customHeight="1">
      <c r="A48" s="136" t="s">
        <v>43</v>
      </c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</row>
    <row r="49" spans="1:34" ht="18.75" customHeight="1">
      <c r="A49" s="137" t="s">
        <v>1</v>
      </c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"/>
      <c r="Q49" s="1"/>
      <c r="R49" s="24" t="s">
        <v>6</v>
      </c>
      <c r="S49" s="24"/>
      <c r="T49" s="24"/>
      <c r="U49" s="24"/>
      <c r="V49" s="135">
        <f>$V$2</f>
        <v>0</v>
      </c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</row>
    <row r="50" spans="1:34" ht="5.0999999999999996" customHeight="1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"/>
      <c r="Q50" s="1"/>
      <c r="R50" s="24"/>
      <c r="S50" s="24"/>
      <c r="T50" s="24"/>
      <c r="U50" s="24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</row>
    <row r="51" spans="1:34" ht="8.85" customHeight="1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"/>
      <c r="Q51" s="1"/>
      <c r="R51" s="2"/>
      <c r="S51" s="2"/>
      <c r="T51" s="2"/>
      <c r="U51" s="2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ht="5.0999999999999996" customHeight="1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"/>
      <c r="Q52" s="1"/>
      <c r="R52" s="25" t="s">
        <v>48</v>
      </c>
      <c r="S52" s="26"/>
      <c r="T52" s="26"/>
      <c r="U52" s="26"/>
      <c r="V52" s="138" t="s">
        <v>49</v>
      </c>
      <c r="W52" s="141">
        <f>$W$5</f>
        <v>0</v>
      </c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2"/>
    </row>
    <row r="53" spans="1:34" ht="5.0999999999999996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32"/>
      <c r="S53" s="31"/>
      <c r="T53" s="31"/>
      <c r="U53" s="31"/>
      <c r="V53" s="139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4"/>
    </row>
    <row r="54" spans="1:34" ht="5.0999999999999996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2"/>
      <c r="Q54" s="2"/>
      <c r="R54" s="32"/>
      <c r="S54" s="31"/>
      <c r="T54" s="31"/>
      <c r="U54" s="31"/>
      <c r="V54" s="139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4"/>
    </row>
    <row r="55" spans="1:34" ht="8.85" customHeight="1">
      <c r="A55" s="147">
        <f>$A$8</f>
        <v>0</v>
      </c>
      <c r="B55" s="148"/>
      <c r="C55" s="148"/>
      <c r="D55" s="148"/>
      <c r="E55" s="148"/>
      <c r="F55" s="148"/>
      <c r="G55" s="148"/>
      <c r="H55" s="148"/>
      <c r="I55" s="148"/>
      <c r="J55" s="153" t="s">
        <v>2</v>
      </c>
      <c r="K55" s="156">
        <f>A55</f>
        <v>0</v>
      </c>
      <c r="L55" s="156"/>
      <c r="M55" s="153" t="s">
        <v>3</v>
      </c>
      <c r="N55" s="153"/>
      <c r="O55" s="159"/>
      <c r="P55" s="2"/>
      <c r="Q55" s="2"/>
      <c r="R55" s="28"/>
      <c r="S55" s="29"/>
      <c r="T55" s="29"/>
      <c r="U55" s="29"/>
      <c r="V55" s="140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6"/>
    </row>
    <row r="56" spans="1:34" ht="5.0999999999999996" customHeight="1">
      <c r="A56" s="149"/>
      <c r="B56" s="150"/>
      <c r="C56" s="150"/>
      <c r="D56" s="150"/>
      <c r="E56" s="150"/>
      <c r="F56" s="150"/>
      <c r="G56" s="150"/>
      <c r="H56" s="150"/>
      <c r="I56" s="150"/>
      <c r="J56" s="154"/>
      <c r="K56" s="157"/>
      <c r="L56" s="157"/>
      <c r="M56" s="154"/>
      <c r="N56" s="154"/>
      <c r="O56" s="160"/>
      <c r="P56" s="2"/>
      <c r="Q56" s="2"/>
      <c r="R56" s="4"/>
      <c r="S56" s="4"/>
      <c r="T56" s="4"/>
      <c r="U56" s="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</row>
    <row r="57" spans="1:34" ht="5.0999999999999996" customHeight="1">
      <c r="A57" s="151"/>
      <c r="B57" s="152"/>
      <c r="C57" s="152"/>
      <c r="D57" s="152"/>
      <c r="E57" s="152"/>
      <c r="F57" s="152"/>
      <c r="G57" s="152"/>
      <c r="H57" s="152"/>
      <c r="I57" s="152"/>
      <c r="J57" s="155"/>
      <c r="K57" s="158"/>
      <c r="L57" s="158"/>
      <c r="M57" s="155"/>
      <c r="N57" s="155"/>
      <c r="O57" s="161"/>
      <c r="P57" s="2"/>
      <c r="Q57" s="2"/>
      <c r="R57" s="11"/>
      <c r="S57" s="11"/>
      <c r="T57" s="11"/>
      <c r="U57" s="11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</row>
    <row r="58" spans="1:34" ht="19.5" customHeight="1" thickBot="1">
      <c r="A58" s="5"/>
      <c r="B58" s="5"/>
      <c r="C58" s="5"/>
      <c r="D58" s="5"/>
      <c r="E58" s="5"/>
      <c r="F58" s="5"/>
      <c r="G58" s="5"/>
      <c r="H58" s="5"/>
      <c r="I58" s="5"/>
      <c r="J58" s="6"/>
      <c r="K58" s="7"/>
      <c r="L58" s="7"/>
      <c r="M58" s="6"/>
      <c r="N58" s="6"/>
      <c r="O58" s="6"/>
      <c r="P58" s="2"/>
      <c r="Q58" s="2"/>
      <c r="R58" s="116" t="s">
        <v>51</v>
      </c>
      <c r="S58" s="31"/>
      <c r="T58" s="31"/>
      <c r="U58" s="31"/>
      <c r="V58" s="117">
        <f>$V$11</f>
        <v>0</v>
      </c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8"/>
    </row>
    <row r="59" spans="1:34" ht="19.5" thickTop="1">
      <c r="A59" s="119" t="s">
        <v>4</v>
      </c>
      <c r="B59" s="120"/>
      <c r="C59" s="120"/>
      <c r="D59" s="120"/>
      <c r="E59" s="120"/>
      <c r="F59" s="123">
        <f>AB82</f>
        <v>0</v>
      </c>
      <c r="G59" s="123"/>
      <c r="H59" s="123"/>
      <c r="I59" s="123"/>
      <c r="J59" s="123"/>
      <c r="K59" s="123"/>
      <c r="L59" s="123"/>
      <c r="M59" s="123"/>
      <c r="N59" s="123"/>
      <c r="O59" s="124"/>
      <c r="P59" s="2"/>
      <c r="Q59" s="2"/>
      <c r="R59" s="116" t="s">
        <v>7</v>
      </c>
      <c r="S59" s="31"/>
      <c r="T59" s="31"/>
      <c r="U59" s="31"/>
      <c r="V59" s="127">
        <f>$V$12</f>
        <v>0</v>
      </c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8"/>
    </row>
    <row r="60" spans="1:34" ht="19.5" thickBot="1">
      <c r="A60" s="121"/>
      <c r="B60" s="122"/>
      <c r="C60" s="122"/>
      <c r="D60" s="122"/>
      <c r="E60" s="122"/>
      <c r="F60" s="125"/>
      <c r="G60" s="125"/>
      <c r="H60" s="125"/>
      <c r="I60" s="125"/>
      <c r="J60" s="125"/>
      <c r="K60" s="125"/>
      <c r="L60" s="125"/>
      <c r="M60" s="125"/>
      <c r="N60" s="125"/>
      <c r="O60" s="126"/>
      <c r="P60" s="2"/>
      <c r="Q60" s="2"/>
      <c r="R60" s="116"/>
      <c r="S60" s="31"/>
      <c r="T60" s="31"/>
      <c r="U60" s="31"/>
      <c r="V60" s="127">
        <f>$V$13</f>
        <v>0</v>
      </c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8"/>
    </row>
    <row r="61" spans="1:34" ht="5.0999999999999996" customHeight="1" thickTop="1">
      <c r="A61" s="8"/>
      <c r="B61" s="8"/>
      <c r="C61" s="8"/>
      <c r="D61" s="8"/>
      <c r="E61" s="8"/>
      <c r="F61" s="9"/>
      <c r="G61" s="9"/>
      <c r="H61" s="9"/>
      <c r="I61" s="9"/>
      <c r="J61" s="9"/>
      <c r="K61" s="9"/>
      <c r="L61" s="9"/>
      <c r="M61" s="9"/>
      <c r="N61" s="9"/>
      <c r="O61" s="9"/>
      <c r="P61" s="2"/>
      <c r="Q61" s="2"/>
      <c r="R61" s="116" t="s">
        <v>8</v>
      </c>
      <c r="S61" s="31"/>
      <c r="T61" s="31"/>
      <c r="U61" s="31"/>
      <c r="V61" s="127">
        <f>$V$14</f>
        <v>0</v>
      </c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31" t="s">
        <v>41</v>
      </c>
      <c r="AH61" s="132"/>
    </row>
    <row r="62" spans="1:34" ht="13.7" customHeight="1">
      <c r="A62" s="134" t="s">
        <v>5</v>
      </c>
      <c r="B62" s="134"/>
      <c r="C62" s="134"/>
      <c r="D62" s="134"/>
      <c r="E62" s="135">
        <f>$E$15</f>
        <v>0</v>
      </c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2"/>
      <c r="Q62" s="2"/>
      <c r="R62" s="129"/>
      <c r="S62" s="130"/>
      <c r="T62" s="130"/>
      <c r="U62" s="130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0"/>
      <c r="AH62" s="133"/>
    </row>
    <row r="63" spans="1:34">
      <c r="A63" s="134"/>
      <c r="B63" s="134"/>
      <c r="C63" s="134"/>
      <c r="D63" s="134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2"/>
      <c r="Q63" s="2"/>
      <c r="R63" s="129" t="s">
        <v>9</v>
      </c>
      <c r="S63" s="130"/>
      <c r="T63" s="130"/>
      <c r="U63" s="130"/>
      <c r="V63" s="130">
        <f>$V$16</f>
        <v>0</v>
      </c>
      <c r="W63" s="130"/>
      <c r="X63" s="130"/>
      <c r="Y63" s="130"/>
      <c r="Z63" s="130"/>
      <c r="AA63" s="12" t="s">
        <v>10</v>
      </c>
      <c r="AB63" s="130">
        <f>$AB$16</f>
        <v>0</v>
      </c>
      <c r="AC63" s="130"/>
      <c r="AD63" s="130"/>
      <c r="AE63" s="130"/>
      <c r="AF63" s="130"/>
      <c r="AG63" s="130"/>
      <c r="AH63" s="133"/>
    </row>
    <row r="64" spans="1:34" ht="5.0999999999999996" customHeight="1" thickBo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2"/>
      <c r="Q64" s="2"/>
      <c r="R64" s="4"/>
      <c r="S64" s="4"/>
      <c r="T64" s="4"/>
      <c r="U64" s="4"/>
      <c r="V64" s="4"/>
      <c r="W64" s="4"/>
      <c r="X64" s="4"/>
      <c r="Y64" s="4"/>
      <c r="Z64" s="4"/>
      <c r="AA64" s="2"/>
      <c r="AB64" s="4"/>
      <c r="AC64" s="4"/>
      <c r="AD64" s="4"/>
      <c r="AE64" s="4"/>
      <c r="AF64" s="4"/>
      <c r="AG64" s="4"/>
      <c r="AH64" s="4"/>
    </row>
    <row r="65" spans="1:36" ht="21.95" customHeight="1" thickBot="1">
      <c r="A65" s="40" t="s">
        <v>11</v>
      </c>
      <c r="B65" s="41"/>
      <c r="C65" s="41" t="s">
        <v>12</v>
      </c>
      <c r="D65" s="41"/>
      <c r="E65" s="41" t="s">
        <v>13</v>
      </c>
      <c r="F65" s="41"/>
      <c r="G65" s="41"/>
      <c r="H65" s="41"/>
      <c r="I65" s="41"/>
      <c r="J65" s="41"/>
      <c r="K65" s="41"/>
      <c r="L65" s="41"/>
      <c r="M65" s="41"/>
      <c r="N65" s="41"/>
      <c r="O65" s="41" t="s">
        <v>14</v>
      </c>
      <c r="P65" s="41"/>
      <c r="Q65" s="41"/>
      <c r="R65" s="41" t="s">
        <v>15</v>
      </c>
      <c r="S65" s="41"/>
      <c r="T65" s="41"/>
      <c r="U65" s="41"/>
      <c r="V65" s="41" t="s">
        <v>16</v>
      </c>
      <c r="W65" s="41"/>
      <c r="X65" s="41"/>
      <c r="Y65" s="41" t="s">
        <v>17</v>
      </c>
      <c r="Z65" s="41"/>
      <c r="AA65" s="41"/>
      <c r="AB65" s="41"/>
      <c r="AC65" s="41"/>
      <c r="AD65" s="41"/>
      <c r="AE65" s="41" t="s">
        <v>47</v>
      </c>
      <c r="AF65" s="41"/>
      <c r="AG65" s="41"/>
      <c r="AH65" s="77"/>
    </row>
    <row r="66" spans="1:36" ht="21.95" customHeight="1">
      <c r="A66" s="110">
        <f t="shared" ref="A66:A77" si="2">$A19</f>
        <v>0</v>
      </c>
      <c r="B66" s="111"/>
      <c r="C66" s="111">
        <f t="shared" ref="C66:C77" si="3">$C19</f>
        <v>0</v>
      </c>
      <c r="D66" s="111"/>
      <c r="E66" s="112">
        <f t="shared" ref="E66:E77" si="4">$E19</f>
        <v>0</v>
      </c>
      <c r="F66" s="112"/>
      <c r="G66" s="112"/>
      <c r="H66" s="112"/>
      <c r="I66" s="112"/>
      <c r="J66" s="112"/>
      <c r="K66" s="112"/>
      <c r="L66" s="112"/>
      <c r="M66" s="112"/>
      <c r="N66" s="112"/>
      <c r="O66" s="113">
        <f t="shared" ref="O66:O77" si="5">$O19</f>
        <v>0</v>
      </c>
      <c r="P66" s="113"/>
      <c r="Q66" s="113"/>
      <c r="R66" s="86">
        <f t="shared" ref="R66:R77" si="6">$R19</f>
        <v>0</v>
      </c>
      <c r="S66" s="86"/>
      <c r="T66" s="86"/>
      <c r="U66" s="86"/>
      <c r="V66" s="114">
        <f t="shared" ref="V66:V77" si="7">$V19</f>
        <v>0.1</v>
      </c>
      <c r="W66" s="114"/>
      <c r="X66" s="114"/>
      <c r="Y66" s="86">
        <f t="shared" ref="Y66:Y77" si="8">$Y19</f>
        <v>0</v>
      </c>
      <c r="Z66" s="86"/>
      <c r="AA66" s="86"/>
      <c r="AB66" s="86"/>
      <c r="AC66" s="86"/>
      <c r="AD66" s="86"/>
      <c r="AE66" s="112" t="str">
        <f t="shared" ref="AE66:AE77" si="9">$AE19</f>
        <v/>
      </c>
      <c r="AF66" s="112"/>
      <c r="AG66" s="112"/>
      <c r="AH66" s="115"/>
    </row>
    <row r="67" spans="1:36" ht="21.95" customHeight="1">
      <c r="A67" s="102">
        <f t="shared" si="2"/>
        <v>0</v>
      </c>
      <c r="B67" s="61"/>
      <c r="C67" s="59">
        <f t="shared" si="3"/>
        <v>0</v>
      </c>
      <c r="D67" s="61"/>
      <c r="E67" s="99">
        <f t="shared" si="4"/>
        <v>0</v>
      </c>
      <c r="F67" s="100"/>
      <c r="G67" s="100"/>
      <c r="H67" s="100"/>
      <c r="I67" s="100"/>
      <c r="J67" s="100"/>
      <c r="K67" s="100"/>
      <c r="L67" s="100"/>
      <c r="M67" s="100"/>
      <c r="N67" s="103"/>
      <c r="O67" s="104">
        <f t="shared" si="5"/>
        <v>0</v>
      </c>
      <c r="P67" s="105"/>
      <c r="Q67" s="106"/>
      <c r="R67" s="96">
        <f t="shared" si="6"/>
        <v>0</v>
      </c>
      <c r="S67" s="97"/>
      <c r="T67" s="97"/>
      <c r="U67" s="98"/>
      <c r="V67" s="107">
        <f t="shared" si="7"/>
        <v>0.1</v>
      </c>
      <c r="W67" s="108"/>
      <c r="X67" s="109"/>
      <c r="Y67" s="96">
        <f t="shared" si="8"/>
        <v>0</v>
      </c>
      <c r="Z67" s="97"/>
      <c r="AA67" s="97"/>
      <c r="AB67" s="97"/>
      <c r="AC67" s="97"/>
      <c r="AD67" s="98"/>
      <c r="AE67" s="99" t="str">
        <f t="shared" si="9"/>
        <v/>
      </c>
      <c r="AF67" s="100"/>
      <c r="AG67" s="100"/>
      <c r="AH67" s="101"/>
    </row>
    <row r="68" spans="1:36" ht="21.95" customHeight="1">
      <c r="A68" s="102">
        <f t="shared" si="2"/>
        <v>0</v>
      </c>
      <c r="B68" s="61"/>
      <c r="C68" s="59">
        <f t="shared" si="3"/>
        <v>0</v>
      </c>
      <c r="D68" s="61"/>
      <c r="E68" s="99">
        <f t="shared" si="4"/>
        <v>0</v>
      </c>
      <c r="F68" s="100"/>
      <c r="G68" s="100"/>
      <c r="H68" s="100"/>
      <c r="I68" s="100"/>
      <c r="J68" s="100"/>
      <c r="K68" s="100"/>
      <c r="L68" s="100"/>
      <c r="M68" s="100"/>
      <c r="N68" s="103"/>
      <c r="O68" s="104">
        <f t="shared" si="5"/>
        <v>0</v>
      </c>
      <c r="P68" s="105"/>
      <c r="Q68" s="106"/>
      <c r="R68" s="96">
        <f t="shared" si="6"/>
        <v>0</v>
      </c>
      <c r="S68" s="97"/>
      <c r="T68" s="97"/>
      <c r="U68" s="98"/>
      <c r="V68" s="107">
        <f t="shared" si="7"/>
        <v>0.1</v>
      </c>
      <c r="W68" s="108"/>
      <c r="X68" s="109"/>
      <c r="Y68" s="96">
        <f t="shared" si="8"/>
        <v>0</v>
      </c>
      <c r="Z68" s="97"/>
      <c r="AA68" s="97"/>
      <c r="AB68" s="97"/>
      <c r="AC68" s="97"/>
      <c r="AD68" s="98"/>
      <c r="AE68" s="99" t="str">
        <f t="shared" si="9"/>
        <v/>
      </c>
      <c r="AF68" s="100"/>
      <c r="AG68" s="100"/>
      <c r="AH68" s="101"/>
    </row>
    <row r="69" spans="1:36" ht="21.95" customHeight="1">
      <c r="A69" s="102">
        <f t="shared" si="2"/>
        <v>0</v>
      </c>
      <c r="B69" s="61"/>
      <c r="C69" s="59">
        <f t="shared" si="3"/>
        <v>0</v>
      </c>
      <c r="D69" s="61"/>
      <c r="E69" s="99">
        <f t="shared" si="4"/>
        <v>0</v>
      </c>
      <c r="F69" s="100"/>
      <c r="G69" s="100"/>
      <c r="H69" s="100"/>
      <c r="I69" s="100"/>
      <c r="J69" s="100"/>
      <c r="K69" s="100"/>
      <c r="L69" s="100"/>
      <c r="M69" s="100"/>
      <c r="N69" s="103"/>
      <c r="O69" s="104">
        <f t="shared" si="5"/>
        <v>0</v>
      </c>
      <c r="P69" s="105"/>
      <c r="Q69" s="106"/>
      <c r="R69" s="96">
        <f t="shared" si="6"/>
        <v>0</v>
      </c>
      <c r="S69" s="97"/>
      <c r="T69" s="97"/>
      <c r="U69" s="98"/>
      <c r="V69" s="107">
        <f t="shared" si="7"/>
        <v>0.1</v>
      </c>
      <c r="W69" s="108"/>
      <c r="X69" s="109"/>
      <c r="Y69" s="96">
        <f t="shared" si="8"/>
        <v>0</v>
      </c>
      <c r="Z69" s="97"/>
      <c r="AA69" s="97"/>
      <c r="AB69" s="97"/>
      <c r="AC69" s="97"/>
      <c r="AD69" s="98"/>
      <c r="AE69" s="99" t="str">
        <f t="shared" si="9"/>
        <v/>
      </c>
      <c r="AF69" s="100"/>
      <c r="AG69" s="100"/>
      <c r="AH69" s="101"/>
    </row>
    <row r="70" spans="1:36" ht="21.95" customHeight="1">
      <c r="A70" s="102">
        <f t="shared" si="2"/>
        <v>0</v>
      </c>
      <c r="B70" s="61"/>
      <c r="C70" s="59">
        <f t="shared" si="3"/>
        <v>0</v>
      </c>
      <c r="D70" s="61"/>
      <c r="E70" s="99">
        <f t="shared" si="4"/>
        <v>0</v>
      </c>
      <c r="F70" s="100"/>
      <c r="G70" s="100"/>
      <c r="H70" s="100"/>
      <c r="I70" s="100"/>
      <c r="J70" s="100"/>
      <c r="K70" s="100"/>
      <c r="L70" s="100"/>
      <c r="M70" s="100"/>
      <c r="N70" s="103"/>
      <c r="O70" s="104">
        <f t="shared" si="5"/>
        <v>0</v>
      </c>
      <c r="P70" s="105"/>
      <c r="Q70" s="106"/>
      <c r="R70" s="96">
        <f t="shared" si="6"/>
        <v>0</v>
      </c>
      <c r="S70" s="97"/>
      <c r="T70" s="97"/>
      <c r="U70" s="98"/>
      <c r="V70" s="107">
        <f t="shared" si="7"/>
        <v>0.1</v>
      </c>
      <c r="W70" s="108"/>
      <c r="X70" s="109"/>
      <c r="Y70" s="96">
        <f t="shared" si="8"/>
        <v>0</v>
      </c>
      <c r="Z70" s="97"/>
      <c r="AA70" s="97"/>
      <c r="AB70" s="97"/>
      <c r="AC70" s="97"/>
      <c r="AD70" s="98"/>
      <c r="AE70" s="99" t="str">
        <f t="shared" si="9"/>
        <v/>
      </c>
      <c r="AF70" s="100"/>
      <c r="AG70" s="100"/>
      <c r="AH70" s="101"/>
    </row>
    <row r="71" spans="1:36" ht="21.95" customHeight="1">
      <c r="A71" s="102">
        <f t="shared" si="2"/>
        <v>0</v>
      </c>
      <c r="B71" s="61"/>
      <c r="C71" s="59">
        <f t="shared" si="3"/>
        <v>0</v>
      </c>
      <c r="D71" s="61"/>
      <c r="E71" s="99">
        <f t="shared" si="4"/>
        <v>0</v>
      </c>
      <c r="F71" s="100"/>
      <c r="G71" s="100"/>
      <c r="H71" s="100"/>
      <c r="I71" s="100"/>
      <c r="J71" s="100"/>
      <c r="K71" s="100"/>
      <c r="L71" s="100"/>
      <c r="M71" s="100"/>
      <c r="N71" s="103"/>
      <c r="O71" s="104">
        <f t="shared" si="5"/>
        <v>0</v>
      </c>
      <c r="P71" s="105"/>
      <c r="Q71" s="106"/>
      <c r="R71" s="96">
        <f t="shared" si="6"/>
        <v>0</v>
      </c>
      <c r="S71" s="97"/>
      <c r="T71" s="97"/>
      <c r="U71" s="98"/>
      <c r="V71" s="107">
        <f t="shared" si="7"/>
        <v>0.1</v>
      </c>
      <c r="W71" s="108"/>
      <c r="X71" s="109"/>
      <c r="Y71" s="96">
        <f t="shared" si="8"/>
        <v>0</v>
      </c>
      <c r="Z71" s="97"/>
      <c r="AA71" s="97"/>
      <c r="AB71" s="97"/>
      <c r="AC71" s="97"/>
      <c r="AD71" s="98"/>
      <c r="AE71" s="99" t="str">
        <f t="shared" si="9"/>
        <v/>
      </c>
      <c r="AF71" s="100"/>
      <c r="AG71" s="100"/>
      <c r="AH71" s="101"/>
    </row>
    <row r="72" spans="1:36" ht="21.95" customHeight="1">
      <c r="A72" s="102">
        <f t="shared" si="2"/>
        <v>0</v>
      </c>
      <c r="B72" s="61"/>
      <c r="C72" s="59">
        <f t="shared" si="3"/>
        <v>0</v>
      </c>
      <c r="D72" s="61"/>
      <c r="E72" s="99">
        <f t="shared" si="4"/>
        <v>0</v>
      </c>
      <c r="F72" s="100"/>
      <c r="G72" s="100"/>
      <c r="H72" s="100"/>
      <c r="I72" s="100"/>
      <c r="J72" s="100"/>
      <c r="K72" s="100"/>
      <c r="L72" s="100"/>
      <c r="M72" s="100"/>
      <c r="N72" s="103"/>
      <c r="O72" s="104">
        <f t="shared" si="5"/>
        <v>0</v>
      </c>
      <c r="P72" s="105"/>
      <c r="Q72" s="106"/>
      <c r="R72" s="96">
        <f t="shared" si="6"/>
        <v>0</v>
      </c>
      <c r="S72" s="97"/>
      <c r="T72" s="97"/>
      <c r="U72" s="98"/>
      <c r="V72" s="107">
        <f t="shared" si="7"/>
        <v>0.1</v>
      </c>
      <c r="W72" s="108"/>
      <c r="X72" s="109"/>
      <c r="Y72" s="96">
        <f t="shared" si="8"/>
        <v>0</v>
      </c>
      <c r="Z72" s="97"/>
      <c r="AA72" s="97"/>
      <c r="AB72" s="97"/>
      <c r="AC72" s="97"/>
      <c r="AD72" s="98"/>
      <c r="AE72" s="99" t="str">
        <f t="shared" si="9"/>
        <v/>
      </c>
      <c r="AF72" s="100"/>
      <c r="AG72" s="100"/>
      <c r="AH72" s="101"/>
    </row>
    <row r="73" spans="1:36" ht="21.95" customHeight="1">
      <c r="A73" s="102">
        <f t="shared" si="2"/>
        <v>0</v>
      </c>
      <c r="B73" s="61"/>
      <c r="C73" s="59">
        <f t="shared" si="3"/>
        <v>0</v>
      </c>
      <c r="D73" s="61"/>
      <c r="E73" s="99">
        <f t="shared" si="4"/>
        <v>0</v>
      </c>
      <c r="F73" s="100"/>
      <c r="G73" s="100"/>
      <c r="H73" s="100"/>
      <c r="I73" s="100"/>
      <c r="J73" s="100"/>
      <c r="K73" s="100"/>
      <c r="L73" s="100"/>
      <c r="M73" s="100"/>
      <c r="N73" s="103"/>
      <c r="O73" s="104">
        <f t="shared" si="5"/>
        <v>0</v>
      </c>
      <c r="P73" s="105"/>
      <c r="Q73" s="106"/>
      <c r="R73" s="96">
        <f t="shared" si="6"/>
        <v>0</v>
      </c>
      <c r="S73" s="97"/>
      <c r="T73" s="97"/>
      <c r="U73" s="98"/>
      <c r="V73" s="107">
        <f t="shared" si="7"/>
        <v>0.1</v>
      </c>
      <c r="W73" s="108"/>
      <c r="X73" s="109"/>
      <c r="Y73" s="96">
        <f t="shared" si="8"/>
        <v>0</v>
      </c>
      <c r="Z73" s="97"/>
      <c r="AA73" s="97"/>
      <c r="AB73" s="97"/>
      <c r="AC73" s="97"/>
      <c r="AD73" s="98"/>
      <c r="AE73" s="99" t="str">
        <f t="shared" si="9"/>
        <v/>
      </c>
      <c r="AF73" s="100"/>
      <c r="AG73" s="100"/>
      <c r="AH73" s="101"/>
    </row>
    <row r="74" spans="1:36" ht="21.95" customHeight="1">
      <c r="A74" s="102">
        <f t="shared" si="2"/>
        <v>0</v>
      </c>
      <c r="B74" s="61"/>
      <c r="C74" s="59">
        <f t="shared" si="3"/>
        <v>0</v>
      </c>
      <c r="D74" s="61"/>
      <c r="E74" s="99">
        <f t="shared" si="4"/>
        <v>0</v>
      </c>
      <c r="F74" s="100"/>
      <c r="G74" s="100"/>
      <c r="H74" s="100"/>
      <c r="I74" s="100"/>
      <c r="J74" s="100"/>
      <c r="K74" s="100"/>
      <c r="L74" s="100"/>
      <c r="M74" s="100"/>
      <c r="N74" s="103"/>
      <c r="O74" s="104">
        <f t="shared" si="5"/>
        <v>0</v>
      </c>
      <c r="P74" s="105"/>
      <c r="Q74" s="106"/>
      <c r="R74" s="96">
        <f t="shared" si="6"/>
        <v>0</v>
      </c>
      <c r="S74" s="97"/>
      <c r="T74" s="97"/>
      <c r="U74" s="98"/>
      <c r="V74" s="107">
        <f t="shared" si="7"/>
        <v>0.1</v>
      </c>
      <c r="W74" s="108"/>
      <c r="X74" s="109"/>
      <c r="Y74" s="96">
        <f t="shared" si="8"/>
        <v>0</v>
      </c>
      <c r="Z74" s="97"/>
      <c r="AA74" s="97"/>
      <c r="AB74" s="97"/>
      <c r="AC74" s="97"/>
      <c r="AD74" s="98"/>
      <c r="AE74" s="99" t="str">
        <f t="shared" si="9"/>
        <v/>
      </c>
      <c r="AF74" s="100"/>
      <c r="AG74" s="100"/>
      <c r="AH74" s="101"/>
    </row>
    <row r="75" spans="1:36" ht="21.95" customHeight="1">
      <c r="A75" s="102">
        <f t="shared" si="2"/>
        <v>0</v>
      </c>
      <c r="B75" s="61"/>
      <c r="C75" s="59">
        <f t="shared" si="3"/>
        <v>0</v>
      </c>
      <c r="D75" s="61"/>
      <c r="E75" s="99">
        <f t="shared" si="4"/>
        <v>0</v>
      </c>
      <c r="F75" s="100"/>
      <c r="G75" s="100"/>
      <c r="H75" s="100"/>
      <c r="I75" s="100"/>
      <c r="J75" s="100"/>
      <c r="K75" s="100"/>
      <c r="L75" s="100"/>
      <c r="M75" s="100"/>
      <c r="N75" s="103"/>
      <c r="O75" s="104">
        <f t="shared" si="5"/>
        <v>0</v>
      </c>
      <c r="P75" s="105"/>
      <c r="Q75" s="106"/>
      <c r="R75" s="96">
        <f t="shared" si="6"/>
        <v>0</v>
      </c>
      <c r="S75" s="97"/>
      <c r="T75" s="97"/>
      <c r="U75" s="98"/>
      <c r="V75" s="107">
        <f t="shared" si="7"/>
        <v>0.1</v>
      </c>
      <c r="W75" s="108"/>
      <c r="X75" s="109"/>
      <c r="Y75" s="96">
        <f t="shared" si="8"/>
        <v>0</v>
      </c>
      <c r="Z75" s="97"/>
      <c r="AA75" s="97"/>
      <c r="AB75" s="97"/>
      <c r="AC75" s="97"/>
      <c r="AD75" s="98"/>
      <c r="AE75" s="99" t="str">
        <f t="shared" si="9"/>
        <v/>
      </c>
      <c r="AF75" s="100"/>
      <c r="AG75" s="100"/>
      <c r="AH75" s="101"/>
    </row>
    <row r="76" spans="1:36" ht="21.95" customHeight="1">
      <c r="A76" s="102">
        <f t="shared" si="2"/>
        <v>0</v>
      </c>
      <c r="B76" s="61"/>
      <c r="C76" s="59">
        <f t="shared" si="3"/>
        <v>0</v>
      </c>
      <c r="D76" s="61"/>
      <c r="E76" s="99">
        <f t="shared" si="4"/>
        <v>0</v>
      </c>
      <c r="F76" s="100"/>
      <c r="G76" s="100"/>
      <c r="H76" s="100"/>
      <c r="I76" s="100"/>
      <c r="J76" s="100"/>
      <c r="K76" s="100"/>
      <c r="L76" s="100"/>
      <c r="M76" s="100"/>
      <c r="N76" s="103"/>
      <c r="O76" s="104">
        <f t="shared" si="5"/>
        <v>0</v>
      </c>
      <c r="P76" s="105"/>
      <c r="Q76" s="106"/>
      <c r="R76" s="96">
        <f t="shared" si="6"/>
        <v>0</v>
      </c>
      <c r="S76" s="97"/>
      <c r="T76" s="97"/>
      <c r="U76" s="98"/>
      <c r="V76" s="107">
        <f t="shared" si="7"/>
        <v>0.1</v>
      </c>
      <c r="W76" s="108"/>
      <c r="X76" s="109"/>
      <c r="Y76" s="96">
        <f t="shared" si="8"/>
        <v>0</v>
      </c>
      <c r="Z76" s="97"/>
      <c r="AA76" s="97"/>
      <c r="AB76" s="97"/>
      <c r="AC76" s="97"/>
      <c r="AD76" s="98"/>
      <c r="AE76" s="99" t="str">
        <f t="shared" si="9"/>
        <v/>
      </c>
      <c r="AF76" s="100"/>
      <c r="AG76" s="100"/>
      <c r="AH76" s="101"/>
    </row>
    <row r="77" spans="1:36" ht="21.95" customHeight="1" thickBot="1">
      <c r="A77" s="87">
        <f t="shared" si="2"/>
        <v>0</v>
      </c>
      <c r="B77" s="88"/>
      <c r="C77" s="37">
        <f t="shared" si="3"/>
        <v>0</v>
      </c>
      <c r="D77" s="88"/>
      <c r="E77" s="74">
        <f t="shared" si="4"/>
        <v>0</v>
      </c>
      <c r="F77" s="75"/>
      <c r="G77" s="75"/>
      <c r="H77" s="75"/>
      <c r="I77" s="75"/>
      <c r="J77" s="75"/>
      <c r="K77" s="75"/>
      <c r="L77" s="75"/>
      <c r="M77" s="75"/>
      <c r="N77" s="89"/>
      <c r="O77" s="90">
        <f t="shared" si="5"/>
        <v>0</v>
      </c>
      <c r="P77" s="91"/>
      <c r="Q77" s="92"/>
      <c r="R77" s="71">
        <f t="shared" si="6"/>
        <v>0</v>
      </c>
      <c r="S77" s="72"/>
      <c r="T77" s="72"/>
      <c r="U77" s="73"/>
      <c r="V77" s="93">
        <f t="shared" si="7"/>
        <v>0.1</v>
      </c>
      <c r="W77" s="94"/>
      <c r="X77" s="95"/>
      <c r="Y77" s="71">
        <f t="shared" si="8"/>
        <v>0</v>
      </c>
      <c r="Z77" s="72"/>
      <c r="AA77" s="72"/>
      <c r="AB77" s="72"/>
      <c r="AC77" s="72"/>
      <c r="AD77" s="73"/>
      <c r="AE77" s="74" t="str">
        <f t="shared" si="9"/>
        <v/>
      </c>
      <c r="AF77" s="75"/>
      <c r="AG77" s="75"/>
      <c r="AH77" s="76"/>
    </row>
    <row r="78" spans="1:36" ht="21.95" customHeight="1" thickBot="1">
      <c r="A78" s="4"/>
      <c r="B78" s="4"/>
      <c r="C78" s="4"/>
      <c r="D78" s="4"/>
      <c r="E78" s="4"/>
      <c r="F78" s="4"/>
      <c r="G78" s="4"/>
      <c r="H78" s="4"/>
      <c r="I78" s="2"/>
      <c r="J78" s="10"/>
      <c r="K78" s="10"/>
      <c r="L78" s="10"/>
      <c r="M78" s="10"/>
      <c r="N78" s="10"/>
      <c r="O78" s="10"/>
      <c r="P78" s="10"/>
      <c r="Q78" s="10"/>
      <c r="R78" s="10"/>
      <c r="S78" s="2"/>
      <c r="T78" s="40" t="s">
        <v>19</v>
      </c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 t="s">
        <v>20</v>
      </c>
      <c r="AF78" s="41"/>
      <c r="AG78" s="41"/>
      <c r="AH78" s="77"/>
      <c r="AJ78" s="17" t="str">
        <f>$AJ$31</f>
        <v>切り捨て</v>
      </c>
    </row>
    <row r="79" spans="1:36" ht="21.95" customHeight="1">
      <c r="A79" s="78" t="s">
        <v>22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80"/>
      <c r="S79" s="2"/>
      <c r="T79" s="81">
        <v>0.1</v>
      </c>
      <c r="U79" s="82"/>
      <c r="V79" s="83"/>
      <c r="W79" s="84" t="s">
        <v>18</v>
      </c>
      <c r="X79" s="85"/>
      <c r="Y79" s="86">
        <f>SUMIF(V66:X77,T79,Y66:AD77)</f>
        <v>0</v>
      </c>
      <c r="Z79" s="86"/>
      <c r="AA79" s="86"/>
      <c r="AB79" s="86"/>
      <c r="AC79" s="86"/>
      <c r="AD79" s="86"/>
      <c r="AE79" s="46">
        <f>IF(AJ78="切り捨て",ROUNDDOWN(Y79*T79,0),IF(AJ78="四捨五入",ROUND(Y79*T79,0),IF(AJ78="切り上げ",ROUNDUP(Y79*T79,0),"選択してください")))</f>
        <v>0</v>
      </c>
      <c r="AF79" s="46"/>
      <c r="AG79" s="46"/>
      <c r="AH79" s="47"/>
    </row>
    <row r="80" spans="1:36" ht="21.95" customHeight="1">
      <c r="A80" s="48" t="s">
        <v>23</v>
      </c>
      <c r="B80" s="49"/>
      <c r="C80" s="49"/>
      <c r="D80" s="49"/>
      <c r="E80" s="59">
        <f>E33</f>
        <v>0</v>
      </c>
      <c r="F80" s="60"/>
      <c r="G80" s="60"/>
      <c r="H80" s="60"/>
      <c r="I80" s="60"/>
      <c r="J80" s="60"/>
      <c r="K80" s="61"/>
      <c r="L80" s="62" t="s">
        <v>26</v>
      </c>
      <c r="M80" s="63"/>
      <c r="N80" s="59">
        <f>N33</f>
        <v>0</v>
      </c>
      <c r="O80" s="60"/>
      <c r="P80" s="60"/>
      <c r="Q80" s="60"/>
      <c r="R80" s="64"/>
      <c r="S80" s="2"/>
      <c r="T80" s="65">
        <v>0.08</v>
      </c>
      <c r="U80" s="66"/>
      <c r="V80" s="67"/>
      <c r="W80" s="68" t="s">
        <v>18</v>
      </c>
      <c r="X80" s="69"/>
      <c r="Y80" s="45">
        <f>SUMIF(V66:X77,T80,Y66:AD77)</f>
        <v>0</v>
      </c>
      <c r="Z80" s="45"/>
      <c r="AA80" s="45"/>
      <c r="AB80" s="45"/>
      <c r="AC80" s="45"/>
      <c r="AD80" s="45"/>
      <c r="AE80" s="46">
        <f>IF(AJ78="切り捨て",ROUNDDOWN(Y80*T80,0),IF(AJ78="四捨五入",ROUND(Y80*T80,0),IF(AJ78="切り上げ",ROUNDUP(Y80*T80,0),"選択してください")))</f>
        <v>0</v>
      </c>
      <c r="AF80" s="46"/>
      <c r="AG80" s="46"/>
      <c r="AH80" s="47"/>
    </row>
    <row r="81" spans="1:34" ht="21.95" customHeight="1" thickBot="1">
      <c r="A81" s="48" t="s">
        <v>24</v>
      </c>
      <c r="B81" s="49"/>
      <c r="C81" s="49"/>
      <c r="D81" s="49"/>
      <c r="E81" s="24">
        <f>E34</f>
        <v>0</v>
      </c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50"/>
      <c r="S81" s="2"/>
      <c r="T81" s="51" t="s">
        <v>21</v>
      </c>
      <c r="U81" s="52"/>
      <c r="V81" s="53"/>
      <c r="W81" s="54" t="s">
        <v>18</v>
      </c>
      <c r="X81" s="55"/>
      <c r="Y81" s="56">
        <f>SUMIF(V66:X77,T81,Y66:AD77)</f>
        <v>0</v>
      </c>
      <c r="Z81" s="56"/>
      <c r="AA81" s="56"/>
      <c r="AB81" s="56"/>
      <c r="AC81" s="56"/>
      <c r="AD81" s="56"/>
      <c r="AE81" s="57" t="s">
        <v>45</v>
      </c>
      <c r="AF81" s="57"/>
      <c r="AG81" s="57"/>
      <c r="AH81" s="58"/>
    </row>
    <row r="82" spans="1:34" ht="21.95" customHeight="1" thickBot="1">
      <c r="A82" s="34" t="s">
        <v>25</v>
      </c>
      <c r="B82" s="35"/>
      <c r="C82" s="35"/>
      <c r="D82" s="35"/>
      <c r="E82" s="36">
        <f>E35</f>
        <v>0</v>
      </c>
      <c r="F82" s="36"/>
      <c r="G82" s="36"/>
      <c r="H82" s="37"/>
      <c r="I82" s="19" t="s">
        <v>27</v>
      </c>
      <c r="J82" s="38">
        <f>J35</f>
        <v>0</v>
      </c>
      <c r="K82" s="36"/>
      <c r="L82" s="36"/>
      <c r="M82" s="36"/>
      <c r="N82" s="36"/>
      <c r="O82" s="36"/>
      <c r="P82" s="36"/>
      <c r="Q82" s="36"/>
      <c r="R82" s="39"/>
      <c r="S82" s="2"/>
      <c r="T82" s="40" t="s">
        <v>42</v>
      </c>
      <c r="U82" s="41"/>
      <c r="V82" s="41"/>
      <c r="W82" s="41"/>
      <c r="X82" s="41"/>
      <c r="Y82" s="41"/>
      <c r="Z82" s="41"/>
      <c r="AA82" s="41"/>
      <c r="AB82" s="42">
        <f>SUM(Y79:AH81)</f>
        <v>0</v>
      </c>
      <c r="AC82" s="42"/>
      <c r="AD82" s="42"/>
      <c r="AE82" s="42"/>
      <c r="AF82" s="42"/>
      <c r="AG82" s="42"/>
      <c r="AH82" s="43"/>
    </row>
    <row r="83" spans="1:34" ht="21.95" customHeight="1">
      <c r="A83" s="8"/>
      <c r="B83" s="8"/>
      <c r="C83" s="8"/>
      <c r="D83" s="8"/>
      <c r="E83" s="4"/>
      <c r="F83" s="4"/>
      <c r="G83" s="4"/>
      <c r="H83" s="4"/>
      <c r="I83" s="20"/>
      <c r="J83" s="10"/>
      <c r="K83" s="4"/>
      <c r="L83" s="4"/>
      <c r="M83" s="4"/>
      <c r="N83" s="4"/>
      <c r="O83" s="4"/>
      <c r="P83" s="4"/>
      <c r="Q83" s="4"/>
      <c r="R83" s="4"/>
      <c r="S83" s="2"/>
      <c r="T83" s="70" t="s">
        <v>62</v>
      </c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</row>
    <row r="84" spans="1:34" ht="5.0999999999999996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>
      <c r="A85" s="44" t="s">
        <v>28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</row>
    <row r="86" spans="1:34">
      <c r="A86" s="31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5"/>
      <c r="S86" s="26"/>
      <c r="T86" s="26"/>
      <c r="U86" s="27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31"/>
    </row>
    <row r="87" spans="1:34">
      <c r="A87" s="31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32"/>
      <c r="S87" s="31"/>
      <c r="T87" s="31"/>
      <c r="U87" s="33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31"/>
    </row>
    <row r="88" spans="1:34">
      <c r="A88" s="31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8"/>
      <c r="S88" s="29"/>
      <c r="T88" s="29"/>
      <c r="U88" s="30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31"/>
    </row>
    <row r="89" spans="1:3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4">
      <c r="A90" s="24" t="s">
        <v>36</v>
      </c>
      <c r="B90" s="24"/>
      <c r="C90" s="24"/>
      <c r="D90" s="24"/>
      <c r="E90" s="24" t="s">
        <v>37</v>
      </c>
      <c r="F90" s="24"/>
      <c r="G90" s="24"/>
      <c r="H90" s="24"/>
      <c r="I90" s="24" t="s">
        <v>38</v>
      </c>
      <c r="J90" s="24"/>
      <c r="K90" s="24"/>
      <c r="L90" s="24"/>
      <c r="M90" s="25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7"/>
      <c r="Y90" s="24" t="s">
        <v>40</v>
      </c>
      <c r="Z90" s="24"/>
      <c r="AA90" s="24"/>
      <c r="AB90" s="24"/>
      <c r="AC90" s="24"/>
      <c r="AD90" s="24"/>
      <c r="AE90" s="24"/>
      <c r="AF90" s="24"/>
      <c r="AG90" s="24"/>
      <c r="AH90" s="24"/>
    </row>
    <row r="91" spans="1:34" ht="9.4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8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30"/>
      <c r="Y91" s="25"/>
      <c r="Z91" s="26"/>
      <c r="AA91" s="26"/>
      <c r="AB91" s="26"/>
      <c r="AC91" s="26"/>
      <c r="AD91" s="26"/>
      <c r="AE91" s="26"/>
      <c r="AF91" s="26"/>
      <c r="AG91" s="26"/>
      <c r="AH91" s="27"/>
    </row>
    <row r="92" spans="1:34" ht="9.4" customHeight="1">
      <c r="A92" s="24"/>
      <c r="B92" s="24"/>
      <c r="C92" s="24"/>
      <c r="D92" s="24"/>
      <c r="E92" s="24"/>
      <c r="F92" s="24"/>
      <c r="G92" s="24"/>
      <c r="H92" s="24"/>
      <c r="I92" s="24" t="s">
        <v>39</v>
      </c>
      <c r="J92" s="24"/>
      <c r="K92" s="24"/>
      <c r="L92" s="24"/>
      <c r="M92" s="25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7"/>
      <c r="Y92" s="32"/>
      <c r="Z92" s="31"/>
      <c r="AA92" s="31"/>
      <c r="AB92" s="31"/>
      <c r="AC92" s="31"/>
      <c r="AD92" s="31"/>
      <c r="AE92" s="31"/>
      <c r="AF92" s="31"/>
      <c r="AG92" s="31"/>
      <c r="AH92" s="33"/>
    </row>
    <row r="93" spans="1:3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8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30"/>
      <c r="Y93" s="28"/>
      <c r="Z93" s="29"/>
      <c r="AA93" s="29"/>
      <c r="AB93" s="29"/>
      <c r="AC93" s="29"/>
      <c r="AD93" s="29"/>
      <c r="AE93" s="29"/>
      <c r="AF93" s="29"/>
      <c r="AG93" s="29"/>
      <c r="AH93" s="30"/>
    </row>
    <row r="95" spans="1:34" ht="37.5" customHeight="1">
      <c r="A95" s="136" t="s">
        <v>44</v>
      </c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</row>
    <row r="96" spans="1:34" ht="18.75" customHeight="1">
      <c r="A96" s="137" t="s">
        <v>1</v>
      </c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"/>
      <c r="Q96" s="1"/>
      <c r="R96" s="24" t="s">
        <v>6</v>
      </c>
      <c r="S96" s="24"/>
      <c r="T96" s="24"/>
      <c r="U96" s="24"/>
      <c r="V96" s="135">
        <f>$V$2</f>
        <v>0</v>
      </c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</row>
    <row r="97" spans="1:34" ht="5.0999999999999996" customHeight="1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"/>
      <c r="Q97" s="1"/>
      <c r="R97" s="24"/>
      <c r="S97" s="24"/>
      <c r="T97" s="24"/>
      <c r="U97" s="24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</row>
    <row r="98" spans="1:34" ht="8.85" customHeight="1">
      <c r="A98" s="137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"/>
      <c r="Q98" s="1"/>
      <c r="R98" s="2"/>
      <c r="S98" s="2"/>
      <c r="T98" s="2"/>
      <c r="U98" s="2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</row>
    <row r="99" spans="1:34" ht="5.0999999999999996" customHeight="1">
      <c r="A99" s="137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"/>
      <c r="Q99" s="1"/>
      <c r="R99" s="25" t="s">
        <v>48</v>
      </c>
      <c r="S99" s="26"/>
      <c r="T99" s="26"/>
      <c r="U99" s="26"/>
      <c r="V99" s="138" t="s">
        <v>49</v>
      </c>
      <c r="W99" s="141">
        <f>$W$5</f>
        <v>0</v>
      </c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2"/>
    </row>
    <row r="100" spans="1:34" ht="5.0999999999999996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32"/>
      <c r="S100" s="31"/>
      <c r="T100" s="31"/>
      <c r="U100" s="31"/>
      <c r="V100" s="139"/>
      <c r="W100" s="143"/>
      <c r="X100" s="143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4"/>
    </row>
    <row r="101" spans="1:34" ht="5.0999999999999996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2"/>
      <c r="Q101" s="2"/>
      <c r="R101" s="32"/>
      <c r="S101" s="31"/>
      <c r="T101" s="31"/>
      <c r="U101" s="31"/>
      <c r="V101" s="139"/>
      <c r="W101" s="143"/>
      <c r="X101" s="143"/>
      <c r="Y101" s="143"/>
      <c r="Z101" s="143"/>
      <c r="AA101" s="143"/>
      <c r="AB101" s="143"/>
      <c r="AC101" s="143"/>
      <c r="AD101" s="143"/>
      <c r="AE101" s="143"/>
      <c r="AF101" s="143"/>
      <c r="AG101" s="143"/>
      <c r="AH101" s="144"/>
    </row>
    <row r="102" spans="1:34" ht="8.85" customHeight="1">
      <c r="A102" s="147">
        <f>$A$8</f>
        <v>0</v>
      </c>
      <c r="B102" s="148"/>
      <c r="C102" s="148"/>
      <c r="D102" s="148"/>
      <c r="E102" s="148"/>
      <c r="F102" s="148"/>
      <c r="G102" s="148"/>
      <c r="H102" s="148"/>
      <c r="I102" s="148"/>
      <c r="J102" s="153" t="s">
        <v>2</v>
      </c>
      <c r="K102" s="156">
        <f>A102</f>
        <v>0</v>
      </c>
      <c r="L102" s="156"/>
      <c r="M102" s="153" t="s">
        <v>3</v>
      </c>
      <c r="N102" s="153"/>
      <c r="O102" s="159"/>
      <c r="P102" s="2"/>
      <c r="Q102" s="2"/>
      <c r="R102" s="28"/>
      <c r="S102" s="29"/>
      <c r="T102" s="29"/>
      <c r="U102" s="29"/>
      <c r="V102" s="140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6"/>
    </row>
    <row r="103" spans="1:34" ht="5.0999999999999996" customHeight="1">
      <c r="A103" s="149"/>
      <c r="B103" s="150"/>
      <c r="C103" s="150"/>
      <c r="D103" s="150"/>
      <c r="E103" s="150"/>
      <c r="F103" s="150"/>
      <c r="G103" s="150"/>
      <c r="H103" s="150"/>
      <c r="I103" s="150"/>
      <c r="J103" s="154"/>
      <c r="K103" s="157"/>
      <c r="L103" s="157"/>
      <c r="M103" s="154"/>
      <c r="N103" s="154"/>
      <c r="O103" s="160"/>
      <c r="P103" s="2"/>
      <c r="Q103" s="2"/>
      <c r="R103" s="4"/>
      <c r="S103" s="4"/>
      <c r="T103" s="4"/>
      <c r="U103" s="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</row>
    <row r="104" spans="1:34" ht="5.0999999999999996" customHeight="1">
      <c r="A104" s="151"/>
      <c r="B104" s="152"/>
      <c r="C104" s="152"/>
      <c r="D104" s="152"/>
      <c r="E104" s="152"/>
      <c r="F104" s="152"/>
      <c r="G104" s="152"/>
      <c r="H104" s="152"/>
      <c r="I104" s="152"/>
      <c r="J104" s="155"/>
      <c r="K104" s="158"/>
      <c r="L104" s="158"/>
      <c r="M104" s="155"/>
      <c r="N104" s="155"/>
      <c r="O104" s="161"/>
      <c r="P104" s="2"/>
      <c r="Q104" s="2"/>
      <c r="R104" s="11"/>
      <c r="S104" s="11"/>
      <c r="T104" s="11"/>
      <c r="U104" s="11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</row>
    <row r="105" spans="1:34" ht="19.5" customHeight="1" thickBot="1">
      <c r="A105" s="5"/>
      <c r="B105" s="5"/>
      <c r="C105" s="5"/>
      <c r="D105" s="5"/>
      <c r="E105" s="5"/>
      <c r="F105" s="5"/>
      <c r="G105" s="5"/>
      <c r="H105" s="5"/>
      <c r="I105" s="5"/>
      <c r="J105" s="6"/>
      <c r="K105" s="7"/>
      <c r="L105" s="7"/>
      <c r="M105" s="6"/>
      <c r="N105" s="6"/>
      <c r="O105" s="6"/>
      <c r="P105" s="2"/>
      <c r="Q105" s="2"/>
      <c r="R105" s="116" t="s">
        <v>51</v>
      </c>
      <c r="S105" s="31"/>
      <c r="T105" s="31"/>
      <c r="U105" s="31"/>
      <c r="V105" s="117">
        <f>$V$11</f>
        <v>0</v>
      </c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8"/>
    </row>
    <row r="106" spans="1:34" ht="19.5" thickTop="1">
      <c r="A106" s="119" t="s">
        <v>4</v>
      </c>
      <c r="B106" s="120"/>
      <c r="C106" s="120"/>
      <c r="D106" s="120"/>
      <c r="E106" s="120"/>
      <c r="F106" s="123">
        <f>AB129</f>
        <v>0</v>
      </c>
      <c r="G106" s="123"/>
      <c r="H106" s="123"/>
      <c r="I106" s="123"/>
      <c r="J106" s="123"/>
      <c r="K106" s="123"/>
      <c r="L106" s="123"/>
      <c r="M106" s="123"/>
      <c r="N106" s="123"/>
      <c r="O106" s="124"/>
      <c r="P106" s="2"/>
      <c r="Q106" s="2"/>
      <c r="R106" s="116" t="s">
        <v>7</v>
      </c>
      <c r="S106" s="31"/>
      <c r="T106" s="31"/>
      <c r="U106" s="31"/>
      <c r="V106" s="127">
        <f>$V$12</f>
        <v>0</v>
      </c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8"/>
    </row>
    <row r="107" spans="1:34" ht="19.5" thickBot="1">
      <c r="A107" s="121"/>
      <c r="B107" s="122"/>
      <c r="C107" s="122"/>
      <c r="D107" s="122"/>
      <c r="E107" s="122"/>
      <c r="F107" s="125"/>
      <c r="G107" s="125"/>
      <c r="H107" s="125"/>
      <c r="I107" s="125"/>
      <c r="J107" s="125"/>
      <c r="K107" s="125"/>
      <c r="L107" s="125"/>
      <c r="M107" s="125"/>
      <c r="N107" s="125"/>
      <c r="O107" s="126"/>
      <c r="P107" s="2"/>
      <c r="Q107" s="2"/>
      <c r="R107" s="116"/>
      <c r="S107" s="31"/>
      <c r="T107" s="31"/>
      <c r="U107" s="31"/>
      <c r="V107" s="127">
        <f>$V$13</f>
        <v>0</v>
      </c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8"/>
    </row>
    <row r="108" spans="1:34" ht="5.0999999999999996" customHeight="1" thickTop="1">
      <c r="A108" s="8"/>
      <c r="B108" s="8"/>
      <c r="C108" s="8"/>
      <c r="D108" s="8"/>
      <c r="E108" s="8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2"/>
      <c r="Q108" s="2"/>
      <c r="R108" s="116" t="s">
        <v>8</v>
      </c>
      <c r="S108" s="31"/>
      <c r="T108" s="31"/>
      <c r="U108" s="31"/>
      <c r="V108" s="127">
        <f>$V$14</f>
        <v>0</v>
      </c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31" t="s">
        <v>41</v>
      </c>
      <c r="AH108" s="132"/>
    </row>
    <row r="109" spans="1:34" ht="13.7" customHeight="1">
      <c r="A109" s="134" t="s">
        <v>5</v>
      </c>
      <c r="B109" s="134"/>
      <c r="C109" s="134"/>
      <c r="D109" s="134"/>
      <c r="E109" s="135">
        <f>$E$15</f>
        <v>0</v>
      </c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2"/>
      <c r="Q109" s="2"/>
      <c r="R109" s="129"/>
      <c r="S109" s="130"/>
      <c r="T109" s="130"/>
      <c r="U109" s="130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0"/>
      <c r="AH109" s="133"/>
    </row>
    <row r="110" spans="1:34">
      <c r="A110" s="134"/>
      <c r="B110" s="134"/>
      <c r="C110" s="134"/>
      <c r="D110" s="134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2"/>
      <c r="Q110" s="2"/>
      <c r="R110" s="129" t="s">
        <v>9</v>
      </c>
      <c r="S110" s="130"/>
      <c r="T110" s="130"/>
      <c r="U110" s="130"/>
      <c r="V110" s="130">
        <f>$V$16</f>
        <v>0</v>
      </c>
      <c r="W110" s="130"/>
      <c r="X110" s="130"/>
      <c r="Y110" s="130"/>
      <c r="Z110" s="130"/>
      <c r="AA110" s="12" t="s">
        <v>10</v>
      </c>
      <c r="AB110" s="130">
        <f>$AB$16</f>
        <v>0</v>
      </c>
      <c r="AC110" s="130"/>
      <c r="AD110" s="130"/>
      <c r="AE110" s="130"/>
      <c r="AF110" s="130"/>
      <c r="AG110" s="130"/>
      <c r="AH110" s="133"/>
    </row>
    <row r="111" spans="1:34" ht="5.0999999999999996" customHeight="1" thickBo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2"/>
      <c r="Q111" s="2"/>
      <c r="R111" s="4"/>
      <c r="S111" s="4"/>
      <c r="T111" s="4"/>
      <c r="U111" s="4"/>
      <c r="V111" s="4"/>
      <c r="W111" s="4"/>
      <c r="X111" s="4"/>
      <c r="Y111" s="4"/>
      <c r="Z111" s="4"/>
      <c r="AA111" s="2"/>
      <c r="AB111" s="4"/>
      <c r="AC111" s="4"/>
      <c r="AD111" s="4"/>
      <c r="AE111" s="4"/>
      <c r="AF111" s="4"/>
      <c r="AG111" s="4"/>
      <c r="AH111" s="4"/>
    </row>
    <row r="112" spans="1:34" ht="21.95" customHeight="1" thickBot="1">
      <c r="A112" s="40" t="s">
        <v>11</v>
      </c>
      <c r="B112" s="41"/>
      <c r="C112" s="41" t="s">
        <v>12</v>
      </c>
      <c r="D112" s="41"/>
      <c r="E112" s="41" t="s">
        <v>13</v>
      </c>
      <c r="F112" s="41"/>
      <c r="G112" s="41"/>
      <c r="H112" s="41"/>
      <c r="I112" s="41"/>
      <c r="J112" s="41"/>
      <c r="K112" s="41"/>
      <c r="L112" s="41"/>
      <c r="M112" s="41"/>
      <c r="N112" s="41"/>
      <c r="O112" s="41" t="s">
        <v>14</v>
      </c>
      <c r="P112" s="41"/>
      <c r="Q112" s="41"/>
      <c r="R112" s="41" t="s">
        <v>15</v>
      </c>
      <c r="S112" s="41"/>
      <c r="T112" s="41"/>
      <c r="U112" s="41"/>
      <c r="V112" s="41" t="s">
        <v>16</v>
      </c>
      <c r="W112" s="41"/>
      <c r="X112" s="41"/>
      <c r="Y112" s="41" t="s">
        <v>17</v>
      </c>
      <c r="Z112" s="41"/>
      <c r="AA112" s="41"/>
      <c r="AB112" s="41"/>
      <c r="AC112" s="41"/>
      <c r="AD112" s="41"/>
      <c r="AE112" s="41" t="s">
        <v>47</v>
      </c>
      <c r="AF112" s="41"/>
      <c r="AG112" s="41"/>
      <c r="AH112" s="77"/>
    </row>
    <row r="113" spans="1:36" ht="21.95" customHeight="1">
      <c r="A113" s="110">
        <f>$A66</f>
        <v>0</v>
      </c>
      <c r="B113" s="111"/>
      <c r="C113" s="111">
        <f>$C66</f>
        <v>0</v>
      </c>
      <c r="D113" s="111"/>
      <c r="E113" s="112">
        <f>$E66</f>
        <v>0</v>
      </c>
      <c r="F113" s="112"/>
      <c r="G113" s="112"/>
      <c r="H113" s="112"/>
      <c r="I113" s="112"/>
      <c r="J113" s="112"/>
      <c r="K113" s="112"/>
      <c r="L113" s="112"/>
      <c r="M113" s="112"/>
      <c r="N113" s="112"/>
      <c r="O113" s="113">
        <f>$O66</f>
        <v>0</v>
      </c>
      <c r="P113" s="113"/>
      <c r="Q113" s="113"/>
      <c r="R113" s="86">
        <f>$R66</f>
        <v>0</v>
      </c>
      <c r="S113" s="86"/>
      <c r="T113" s="86"/>
      <c r="U113" s="86"/>
      <c r="V113" s="114">
        <f>$V66</f>
        <v>0.1</v>
      </c>
      <c r="W113" s="114"/>
      <c r="X113" s="114"/>
      <c r="Y113" s="86">
        <f>$Y66</f>
        <v>0</v>
      </c>
      <c r="Z113" s="86"/>
      <c r="AA113" s="86"/>
      <c r="AB113" s="86"/>
      <c r="AC113" s="86"/>
      <c r="AD113" s="86"/>
      <c r="AE113" s="112" t="str">
        <f>$AE66</f>
        <v/>
      </c>
      <c r="AF113" s="112"/>
      <c r="AG113" s="112"/>
      <c r="AH113" s="115"/>
    </row>
    <row r="114" spans="1:36" ht="21.95" customHeight="1">
      <c r="A114" s="102">
        <f t="shared" ref="A114:A124" si="10">$A67</f>
        <v>0</v>
      </c>
      <c r="B114" s="61"/>
      <c r="C114" s="59">
        <f t="shared" ref="C114:C124" si="11">$C67</f>
        <v>0</v>
      </c>
      <c r="D114" s="61"/>
      <c r="E114" s="99">
        <f t="shared" ref="E114:E124" si="12">$E67</f>
        <v>0</v>
      </c>
      <c r="F114" s="100"/>
      <c r="G114" s="100"/>
      <c r="H114" s="100"/>
      <c r="I114" s="100"/>
      <c r="J114" s="100"/>
      <c r="K114" s="100"/>
      <c r="L114" s="100"/>
      <c r="M114" s="100"/>
      <c r="N114" s="103"/>
      <c r="O114" s="104">
        <f t="shared" ref="O114:O124" si="13">$O67</f>
        <v>0</v>
      </c>
      <c r="P114" s="105"/>
      <c r="Q114" s="106"/>
      <c r="R114" s="96">
        <f t="shared" ref="R114:R124" si="14">$R67</f>
        <v>0</v>
      </c>
      <c r="S114" s="97"/>
      <c r="T114" s="97"/>
      <c r="U114" s="98"/>
      <c r="V114" s="107">
        <f t="shared" ref="V114:V124" si="15">$V67</f>
        <v>0.1</v>
      </c>
      <c r="W114" s="108"/>
      <c r="X114" s="109"/>
      <c r="Y114" s="96">
        <f t="shared" ref="Y114:Y124" si="16">$Y67</f>
        <v>0</v>
      </c>
      <c r="Z114" s="97"/>
      <c r="AA114" s="97"/>
      <c r="AB114" s="97"/>
      <c r="AC114" s="97"/>
      <c r="AD114" s="98"/>
      <c r="AE114" s="99" t="str">
        <f t="shared" ref="AE114:AE124" si="17">$AE67</f>
        <v/>
      </c>
      <c r="AF114" s="100"/>
      <c r="AG114" s="100"/>
      <c r="AH114" s="101"/>
    </row>
    <row r="115" spans="1:36" ht="21.95" customHeight="1">
      <c r="A115" s="102">
        <f t="shared" si="10"/>
        <v>0</v>
      </c>
      <c r="B115" s="61"/>
      <c r="C115" s="59">
        <f t="shared" si="11"/>
        <v>0</v>
      </c>
      <c r="D115" s="61"/>
      <c r="E115" s="99">
        <f t="shared" si="12"/>
        <v>0</v>
      </c>
      <c r="F115" s="100"/>
      <c r="G115" s="100"/>
      <c r="H115" s="100"/>
      <c r="I115" s="100"/>
      <c r="J115" s="100"/>
      <c r="K115" s="100"/>
      <c r="L115" s="100"/>
      <c r="M115" s="100"/>
      <c r="N115" s="103"/>
      <c r="O115" s="104">
        <f t="shared" si="13"/>
        <v>0</v>
      </c>
      <c r="P115" s="105"/>
      <c r="Q115" s="106"/>
      <c r="R115" s="96">
        <f t="shared" si="14"/>
        <v>0</v>
      </c>
      <c r="S115" s="97"/>
      <c r="T115" s="97"/>
      <c r="U115" s="98"/>
      <c r="V115" s="107">
        <f t="shared" si="15"/>
        <v>0.1</v>
      </c>
      <c r="W115" s="108"/>
      <c r="X115" s="109"/>
      <c r="Y115" s="96">
        <f t="shared" si="16"/>
        <v>0</v>
      </c>
      <c r="Z115" s="97"/>
      <c r="AA115" s="97"/>
      <c r="AB115" s="97"/>
      <c r="AC115" s="97"/>
      <c r="AD115" s="98"/>
      <c r="AE115" s="99" t="str">
        <f t="shared" si="17"/>
        <v/>
      </c>
      <c r="AF115" s="100"/>
      <c r="AG115" s="100"/>
      <c r="AH115" s="101"/>
    </row>
    <row r="116" spans="1:36" ht="21.95" customHeight="1">
      <c r="A116" s="102">
        <f t="shared" si="10"/>
        <v>0</v>
      </c>
      <c r="B116" s="61"/>
      <c r="C116" s="59">
        <f t="shared" si="11"/>
        <v>0</v>
      </c>
      <c r="D116" s="61"/>
      <c r="E116" s="99">
        <f t="shared" si="12"/>
        <v>0</v>
      </c>
      <c r="F116" s="100"/>
      <c r="G116" s="100"/>
      <c r="H116" s="100"/>
      <c r="I116" s="100"/>
      <c r="J116" s="100"/>
      <c r="K116" s="100"/>
      <c r="L116" s="100"/>
      <c r="M116" s="100"/>
      <c r="N116" s="103"/>
      <c r="O116" s="104">
        <f t="shared" si="13"/>
        <v>0</v>
      </c>
      <c r="P116" s="105"/>
      <c r="Q116" s="106"/>
      <c r="R116" s="96">
        <f t="shared" si="14"/>
        <v>0</v>
      </c>
      <c r="S116" s="97"/>
      <c r="T116" s="97"/>
      <c r="U116" s="98"/>
      <c r="V116" s="107">
        <f t="shared" si="15"/>
        <v>0.1</v>
      </c>
      <c r="W116" s="108"/>
      <c r="X116" s="109"/>
      <c r="Y116" s="96">
        <f t="shared" si="16"/>
        <v>0</v>
      </c>
      <c r="Z116" s="97"/>
      <c r="AA116" s="97"/>
      <c r="AB116" s="97"/>
      <c r="AC116" s="97"/>
      <c r="AD116" s="98"/>
      <c r="AE116" s="99" t="str">
        <f t="shared" si="17"/>
        <v/>
      </c>
      <c r="AF116" s="100"/>
      <c r="AG116" s="100"/>
      <c r="AH116" s="101"/>
    </row>
    <row r="117" spans="1:36" ht="21.95" customHeight="1">
      <c r="A117" s="102">
        <f t="shared" si="10"/>
        <v>0</v>
      </c>
      <c r="B117" s="61"/>
      <c r="C117" s="59">
        <f t="shared" si="11"/>
        <v>0</v>
      </c>
      <c r="D117" s="61"/>
      <c r="E117" s="99">
        <f t="shared" si="12"/>
        <v>0</v>
      </c>
      <c r="F117" s="100"/>
      <c r="G117" s="100"/>
      <c r="H117" s="100"/>
      <c r="I117" s="100"/>
      <c r="J117" s="100"/>
      <c r="K117" s="100"/>
      <c r="L117" s="100"/>
      <c r="M117" s="100"/>
      <c r="N117" s="103"/>
      <c r="O117" s="104">
        <f t="shared" si="13"/>
        <v>0</v>
      </c>
      <c r="P117" s="105"/>
      <c r="Q117" s="106"/>
      <c r="R117" s="96">
        <f t="shared" si="14"/>
        <v>0</v>
      </c>
      <c r="S117" s="97"/>
      <c r="T117" s="97"/>
      <c r="U117" s="98"/>
      <c r="V117" s="107">
        <f t="shared" si="15"/>
        <v>0.1</v>
      </c>
      <c r="W117" s="108"/>
      <c r="X117" s="109"/>
      <c r="Y117" s="96">
        <f t="shared" si="16"/>
        <v>0</v>
      </c>
      <c r="Z117" s="97"/>
      <c r="AA117" s="97"/>
      <c r="AB117" s="97"/>
      <c r="AC117" s="97"/>
      <c r="AD117" s="98"/>
      <c r="AE117" s="99" t="str">
        <f t="shared" si="17"/>
        <v/>
      </c>
      <c r="AF117" s="100"/>
      <c r="AG117" s="100"/>
      <c r="AH117" s="101"/>
    </row>
    <row r="118" spans="1:36" ht="21.95" customHeight="1">
      <c r="A118" s="102">
        <f t="shared" si="10"/>
        <v>0</v>
      </c>
      <c r="B118" s="61"/>
      <c r="C118" s="59">
        <f t="shared" si="11"/>
        <v>0</v>
      </c>
      <c r="D118" s="61"/>
      <c r="E118" s="99">
        <f t="shared" si="12"/>
        <v>0</v>
      </c>
      <c r="F118" s="100"/>
      <c r="G118" s="100"/>
      <c r="H118" s="100"/>
      <c r="I118" s="100"/>
      <c r="J118" s="100"/>
      <c r="K118" s="100"/>
      <c r="L118" s="100"/>
      <c r="M118" s="100"/>
      <c r="N118" s="103"/>
      <c r="O118" s="104">
        <f t="shared" si="13"/>
        <v>0</v>
      </c>
      <c r="P118" s="105"/>
      <c r="Q118" s="106"/>
      <c r="R118" s="96">
        <f t="shared" si="14"/>
        <v>0</v>
      </c>
      <c r="S118" s="97"/>
      <c r="T118" s="97"/>
      <c r="U118" s="98"/>
      <c r="V118" s="107">
        <f t="shared" si="15"/>
        <v>0.1</v>
      </c>
      <c r="W118" s="108"/>
      <c r="X118" s="109"/>
      <c r="Y118" s="96">
        <f t="shared" si="16"/>
        <v>0</v>
      </c>
      <c r="Z118" s="97"/>
      <c r="AA118" s="97"/>
      <c r="AB118" s="97"/>
      <c r="AC118" s="97"/>
      <c r="AD118" s="98"/>
      <c r="AE118" s="99" t="str">
        <f t="shared" si="17"/>
        <v/>
      </c>
      <c r="AF118" s="100"/>
      <c r="AG118" s="100"/>
      <c r="AH118" s="101"/>
    </row>
    <row r="119" spans="1:36" ht="21.95" customHeight="1">
      <c r="A119" s="102">
        <f t="shared" si="10"/>
        <v>0</v>
      </c>
      <c r="B119" s="61"/>
      <c r="C119" s="59">
        <f t="shared" si="11"/>
        <v>0</v>
      </c>
      <c r="D119" s="61"/>
      <c r="E119" s="99">
        <f t="shared" si="12"/>
        <v>0</v>
      </c>
      <c r="F119" s="100"/>
      <c r="G119" s="100"/>
      <c r="H119" s="100"/>
      <c r="I119" s="100"/>
      <c r="J119" s="100"/>
      <c r="K119" s="100"/>
      <c r="L119" s="100"/>
      <c r="M119" s="100"/>
      <c r="N119" s="103"/>
      <c r="O119" s="104">
        <f t="shared" si="13"/>
        <v>0</v>
      </c>
      <c r="P119" s="105"/>
      <c r="Q119" s="106"/>
      <c r="R119" s="96">
        <f t="shared" si="14"/>
        <v>0</v>
      </c>
      <c r="S119" s="97"/>
      <c r="T119" s="97"/>
      <c r="U119" s="98"/>
      <c r="V119" s="107">
        <f t="shared" si="15"/>
        <v>0.1</v>
      </c>
      <c r="W119" s="108"/>
      <c r="X119" s="109"/>
      <c r="Y119" s="96">
        <f t="shared" si="16"/>
        <v>0</v>
      </c>
      <c r="Z119" s="97"/>
      <c r="AA119" s="97"/>
      <c r="AB119" s="97"/>
      <c r="AC119" s="97"/>
      <c r="AD119" s="98"/>
      <c r="AE119" s="99" t="str">
        <f t="shared" si="17"/>
        <v/>
      </c>
      <c r="AF119" s="100"/>
      <c r="AG119" s="100"/>
      <c r="AH119" s="101"/>
    </row>
    <row r="120" spans="1:36" ht="21.95" customHeight="1">
      <c r="A120" s="102">
        <f t="shared" si="10"/>
        <v>0</v>
      </c>
      <c r="B120" s="61"/>
      <c r="C120" s="59">
        <f t="shared" si="11"/>
        <v>0</v>
      </c>
      <c r="D120" s="61"/>
      <c r="E120" s="99">
        <f t="shared" si="12"/>
        <v>0</v>
      </c>
      <c r="F120" s="100"/>
      <c r="G120" s="100"/>
      <c r="H120" s="100"/>
      <c r="I120" s="100"/>
      <c r="J120" s="100"/>
      <c r="K120" s="100"/>
      <c r="L120" s="100"/>
      <c r="M120" s="100"/>
      <c r="N120" s="103"/>
      <c r="O120" s="104">
        <f t="shared" si="13"/>
        <v>0</v>
      </c>
      <c r="P120" s="105"/>
      <c r="Q120" s="106"/>
      <c r="R120" s="96">
        <f t="shared" si="14"/>
        <v>0</v>
      </c>
      <c r="S120" s="97"/>
      <c r="T120" s="97"/>
      <c r="U120" s="98"/>
      <c r="V120" s="107">
        <f t="shared" si="15"/>
        <v>0.1</v>
      </c>
      <c r="W120" s="108"/>
      <c r="X120" s="109"/>
      <c r="Y120" s="96">
        <f t="shared" si="16"/>
        <v>0</v>
      </c>
      <c r="Z120" s="97"/>
      <c r="AA120" s="97"/>
      <c r="AB120" s="97"/>
      <c r="AC120" s="97"/>
      <c r="AD120" s="98"/>
      <c r="AE120" s="99" t="str">
        <f t="shared" si="17"/>
        <v/>
      </c>
      <c r="AF120" s="100"/>
      <c r="AG120" s="100"/>
      <c r="AH120" s="101"/>
    </row>
    <row r="121" spans="1:36" ht="21.95" customHeight="1">
      <c r="A121" s="102">
        <f t="shared" si="10"/>
        <v>0</v>
      </c>
      <c r="B121" s="61"/>
      <c r="C121" s="59">
        <f t="shared" si="11"/>
        <v>0</v>
      </c>
      <c r="D121" s="61"/>
      <c r="E121" s="99">
        <f t="shared" si="12"/>
        <v>0</v>
      </c>
      <c r="F121" s="100"/>
      <c r="G121" s="100"/>
      <c r="H121" s="100"/>
      <c r="I121" s="100"/>
      <c r="J121" s="100"/>
      <c r="K121" s="100"/>
      <c r="L121" s="100"/>
      <c r="M121" s="100"/>
      <c r="N121" s="103"/>
      <c r="O121" s="104">
        <f t="shared" si="13"/>
        <v>0</v>
      </c>
      <c r="P121" s="105"/>
      <c r="Q121" s="106"/>
      <c r="R121" s="96">
        <f t="shared" si="14"/>
        <v>0</v>
      </c>
      <c r="S121" s="97"/>
      <c r="T121" s="97"/>
      <c r="U121" s="98"/>
      <c r="V121" s="107">
        <f t="shared" si="15"/>
        <v>0.1</v>
      </c>
      <c r="W121" s="108"/>
      <c r="X121" s="109"/>
      <c r="Y121" s="96">
        <f t="shared" si="16"/>
        <v>0</v>
      </c>
      <c r="Z121" s="97"/>
      <c r="AA121" s="97"/>
      <c r="AB121" s="97"/>
      <c r="AC121" s="97"/>
      <c r="AD121" s="98"/>
      <c r="AE121" s="99" t="str">
        <f t="shared" si="17"/>
        <v/>
      </c>
      <c r="AF121" s="100"/>
      <c r="AG121" s="100"/>
      <c r="AH121" s="101"/>
    </row>
    <row r="122" spans="1:36" ht="21.95" customHeight="1">
      <c r="A122" s="102">
        <f t="shared" si="10"/>
        <v>0</v>
      </c>
      <c r="B122" s="61"/>
      <c r="C122" s="59">
        <f t="shared" si="11"/>
        <v>0</v>
      </c>
      <c r="D122" s="61"/>
      <c r="E122" s="99">
        <f t="shared" si="12"/>
        <v>0</v>
      </c>
      <c r="F122" s="100"/>
      <c r="G122" s="100"/>
      <c r="H122" s="100"/>
      <c r="I122" s="100"/>
      <c r="J122" s="100"/>
      <c r="K122" s="100"/>
      <c r="L122" s="100"/>
      <c r="M122" s="100"/>
      <c r="N122" s="103"/>
      <c r="O122" s="104">
        <f t="shared" si="13"/>
        <v>0</v>
      </c>
      <c r="P122" s="105"/>
      <c r="Q122" s="106"/>
      <c r="R122" s="96">
        <f t="shared" si="14"/>
        <v>0</v>
      </c>
      <c r="S122" s="97"/>
      <c r="T122" s="97"/>
      <c r="U122" s="98"/>
      <c r="V122" s="107">
        <f t="shared" si="15"/>
        <v>0.1</v>
      </c>
      <c r="W122" s="108"/>
      <c r="X122" s="109"/>
      <c r="Y122" s="96">
        <f t="shared" si="16"/>
        <v>0</v>
      </c>
      <c r="Z122" s="97"/>
      <c r="AA122" s="97"/>
      <c r="AB122" s="97"/>
      <c r="AC122" s="97"/>
      <c r="AD122" s="98"/>
      <c r="AE122" s="99" t="str">
        <f t="shared" si="17"/>
        <v/>
      </c>
      <c r="AF122" s="100"/>
      <c r="AG122" s="100"/>
      <c r="AH122" s="101"/>
    </row>
    <row r="123" spans="1:36" ht="21.95" customHeight="1">
      <c r="A123" s="102">
        <f t="shared" si="10"/>
        <v>0</v>
      </c>
      <c r="B123" s="61"/>
      <c r="C123" s="59">
        <f t="shared" si="11"/>
        <v>0</v>
      </c>
      <c r="D123" s="61"/>
      <c r="E123" s="99">
        <f t="shared" si="12"/>
        <v>0</v>
      </c>
      <c r="F123" s="100"/>
      <c r="G123" s="100"/>
      <c r="H123" s="100"/>
      <c r="I123" s="100"/>
      <c r="J123" s="100"/>
      <c r="K123" s="100"/>
      <c r="L123" s="100"/>
      <c r="M123" s="100"/>
      <c r="N123" s="103"/>
      <c r="O123" s="104">
        <f t="shared" si="13"/>
        <v>0</v>
      </c>
      <c r="P123" s="105"/>
      <c r="Q123" s="106"/>
      <c r="R123" s="96">
        <f t="shared" si="14"/>
        <v>0</v>
      </c>
      <c r="S123" s="97"/>
      <c r="T123" s="97"/>
      <c r="U123" s="98"/>
      <c r="V123" s="107">
        <f t="shared" si="15"/>
        <v>0.1</v>
      </c>
      <c r="W123" s="108"/>
      <c r="X123" s="109"/>
      <c r="Y123" s="96">
        <f t="shared" si="16"/>
        <v>0</v>
      </c>
      <c r="Z123" s="97"/>
      <c r="AA123" s="97"/>
      <c r="AB123" s="97"/>
      <c r="AC123" s="97"/>
      <c r="AD123" s="98"/>
      <c r="AE123" s="99" t="str">
        <f t="shared" si="17"/>
        <v/>
      </c>
      <c r="AF123" s="100"/>
      <c r="AG123" s="100"/>
      <c r="AH123" s="101"/>
    </row>
    <row r="124" spans="1:36" ht="21.95" customHeight="1" thickBot="1">
      <c r="A124" s="87">
        <f t="shared" si="10"/>
        <v>0</v>
      </c>
      <c r="B124" s="88"/>
      <c r="C124" s="37">
        <f t="shared" si="11"/>
        <v>0</v>
      </c>
      <c r="D124" s="88"/>
      <c r="E124" s="74">
        <f t="shared" si="12"/>
        <v>0</v>
      </c>
      <c r="F124" s="75"/>
      <c r="G124" s="75"/>
      <c r="H124" s="75"/>
      <c r="I124" s="75"/>
      <c r="J124" s="75"/>
      <c r="K124" s="75"/>
      <c r="L124" s="75"/>
      <c r="M124" s="75"/>
      <c r="N124" s="89"/>
      <c r="O124" s="90">
        <f t="shared" si="13"/>
        <v>0</v>
      </c>
      <c r="P124" s="91"/>
      <c r="Q124" s="92"/>
      <c r="R124" s="71">
        <f t="shared" si="14"/>
        <v>0</v>
      </c>
      <c r="S124" s="72"/>
      <c r="T124" s="72"/>
      <c r="U124" s="73"/>
      <c r="V124" s="93">
        <f t="shared" si="15"/>
        <v>0.1</v>
      </c>
      <c r="W124" s="94"/>
      <c r="X124" s="95"/>
      <c r="Y124" s="71">
        <f t="shared" si="16"/>
        <v>0</v>
      </c>
      <c r="Z124" s="72"/>
      <c r="AA124" s="72"/>
      <c r="AB124" s="72"/>
      <c r="AC124" s="72"/>
      <c r="AD124" s="73"/>
      <c r="AE124" s="74" t="str">
        <f t="shared" si="17"/>
        <v/>
      </c>
      <c r="AF124" s="75"/>
      <c r="AG124" s="75"/>
      <c r="AH124" s="76"/>
    </row>
    <row r="125" spans="1:36" ht="21.95" customHeight="1" thickBot="1">
      <c r="A125" s="4"/>
      <c r="B125" s="4"/>
      <c r="C125" s="4"/>
      <c r="D125" s="4"/>
      <c r="E125" s="4"/>
      <c r="F125" s="4"/>
      <c r="G125" s="4"/>
      <c r="H125" s="4"/>
      <c r="I125" s="2"/>
      <c r="J125" s="10"/>
      <c r="K125" s="10"/>
      <c r="L125" s="10"/>
      <c r="M125" s="10"/>
      <c r="N125" s="10"/>
      <c r="O125" s="10"/>
      <c r="P125" s="10"/>
      <c r="Q125" s="10"/>
      <c r="R125" s="10"/>
      <c r="S125" s="2"/>
      <c r="T125" s="40" t="s">
        <v>19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 t="s">
        <v>20</v>
      </c>
      <c r="AF125" s="41"/>
      <c r="AG125" s="41"/>
      <c r="AH125" s="77"/>
      <c r="AJ125" s="17" t="str">
        <f>$AJ$31</f>
        <v>切り捨て</v>
      </c>
    </row>
    <row r="126" spans="1:36" ht="21.95" customHeight="1">
      <c r="A126" s="78" t="s">
        <v>22</v>
      </c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80"/>
      <c r="S126" s="2"/>
      <c r="T126" s="81">
        <v>0.1</v>
      </c>
      <c r="U126" s="82"/>
      <c r="V126" s="83"/>
      <c r="W126" s="84" t="s">
        <v>18</v>
      </c>
      <c r="X126" s="85"/>
      <c r="Y126" s="86">
        <f>SUMIF(V113:X124,T126,Y113:AD124)</f>
        <v>0</v>
      </c>
      <c r="Z126" s="86"/>
      <c r="AA126" s="86"/>
      <c r="AB126" s="86"/>
      <c r="AC126" s="86"/>
      <c r="AD126" s="86"/>
      <c r="AE126" s="46">
        <f>IF(AJ125="切り捨て",ROUNDDOWN(Y126*T126,0),IF(AJ125="四捨五入",ROUND(Y126*T126,0),IF(AJ125="切り上げ",ROUNDUP(Y126*T126,0),"選択してください")))</f>
        <v>0</v>
      </c>
      <c r="AF126" s="46"/>
      <c r="AG126" s="46"/>
      <c r="AH126" s="47"/>
    </row>
    <row r="127" spans="1:36" ht="21.95" customHeight="1">
      <c r="A127" s="48" t="s">
        <v>23</v>
      </c>
      <c r="B127" s="49"/>
      <c r="C127" s="49"/>
      <c r="D127" s="49"/>
      <c r="E127" s="59">
        <f>E80</f>
        <v>0</v>
      </c>
      <c r="F127" s="60"/>
      <c r="G127" s="60"/>
      <c r="H127" s="60"/>
      <c r="I127" s="60"/>
      <c r="J127" s="60"/>
      <c r="K127" s="61"/>
      <c r="L127" s="62" t="s">
        <v>26</v>
      </c>
      <c r="M127" s="63"/>
      <c r="N127" s="59">
        <f>N80</f>
        <v>0</v>
      </c>
      <c r="O127" s="60"/>
      <c r="P127" s="60"/>
      <c r="Q127" s="60"/>
      <c r="R127" s="64"/>
      <c r="S127" s="2"/>
      <c r="T127" s="65">
        <v>0.08</v>
      </c>
      <c r="U127" s="66"/>
      <c r="V127" s="67"/>
      <c r="W127" s="68" t="s">
        <v>18</v>
      </c>
      <c r="X127" s="69"/>
      <c r="Y127" s="45">
        <f>SUMIF(V113:X124,T127,Y113:AD124)</f>
        <v>0</v>
      </c>
      <c r="Z127" s="45"/>
      <c r="AA127" s="45"/>
      <c r="AB127" s="45"/>
      <c r="AC127" s="45"/>
      <c r="AD127" s="45"/>
      <c r="AE127" s="46">
        <f>IF(AJ125="切り捨て",ROUNDDOWN(Y127*T127,0),IF(AJ125="四捨五入",ROUND(Y127*T127,0),IF(AJ125="切り上げ",ROUNDUP(Y127*T127,0),"選択してください")))</f>
        <v>0</v>
      </c>
      <c r="AF127" s="46"/>
      <c r="AG127" s="46"/>
      <c r="AH127" s="47"/>
    </row>
    <row r="128" spans="1:36" ht="21.95" customHeight="1" thickBot="1">
      <c r="A128" s="48" t="s">
        <v>24</v>
      </c>
      <c r="B128" s="49"/>
      <c r="C128" s="49"/>
      <c r="D128" s="49"/>
      <c r="E128" s="24">
        <f>E81</f>
        <v>0</v>
      </c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50"/>
      <c r="S128" s="2"/>
      <c r="T128" s="51" t="s">
        <v>21</v>
      </c>
      <c r="U128" s="52"/>
      <c r="V128" s="53"/>
      <c r="W128" s="54" t="s">
        <v>18</v>
      </c>
      <c r="X128" s="55"/>
      <c r="Y128" s="56">
        <f>SUMIF(V113:X124,T128,Y113:AD124)</f>
        <v>0</v>
      </c>
      <c r="Z128" s="56"/>
      <c r="AA128" s="56"/>
      <c r="AB128" s="56"/>
      <c r="AC128" s="56"/>
      <c r="AD128" s="56"/>
      <c r="AE128" s="57" t="s">
        <v>45</v>
      </c>
      <c r="AF128" s="57"/>
      <c r="AG128" s="57"/>
      <c r="AH128" s="58"/>
    </row>
    <row r="129" spans="1:34" ht="21.95" customHeight="1" thickBot="1">
      <c r="A129" s="34" t="s">
        <v>25</v>
      </c>
      <c r="B129" s="35"/>
      <c r="C129" s="35"/>
      <c r="D129" s="35"/>
      <c r="E129" s="36">
        <f>E82</f>
        <v>0</v>
      </c>
      <c r="F129" s="36"/>
      <c r="G129" s="36"/>
      <c r="H129" s="37"/>
      <c r="I129" s="19" t="s">
        <v>27</v>
      </c>
      <c r="J129" s="38">
        <f>J82</f>
        <v>0</v>
      </c>
      <c r="K129" s="36"/>
      <c r="L129" s="36"/>
      <c r="M129" s="36"/>
      <c r="N129" s="36"/>
      <c r="O129" s="36"/>
      <c r="P129" s="36"/>
      <c r="Q129" s="36"/>
      <c r="R129" s="39"/>
      <c r="S129" s="2"/>
      <c r="T129" s="40" t="s">
        <v>42</v>
      </c>
      <c r="U129" s="41"/>
      <c r="V129" s="41"/>
      <c r="W129" s="41"/>
      <c r="X129" s="41"/>
      <c r="Y129" s="41"/>
      <c r="Z129" s="41"/>
      <c r="AA129" s="41"/>
      <c r="AB129" s="42">
        <f>SUM(Y126:AH128)</f>
        <v>0</v>
      </c>
      <c r="AC129" s="42"/>
      <c r="AD129" s="42"/>
      <c r="AE129" s="42"/>
      <c r="AF129" s="42"/>
      <c r="AG129" s="42"/>
      <c r="AH129" s="43"/>
    </row>
    <row r="130" spans="1:34" ht="21.95" customHeight="1">
      <c r="A130" s="8"/>
      <c r="B130" s="8"/>
      <c r="C130" s="8"/>
      <c r="D130" s="8"/>
      <c r="E130" s="4"/>
      <c r="F130" s="4"/>
      <c r="G130" s="4"/>
      <c r="H130" s="4"/>
      <c r="I130" s="20"/>
      <c r="J130" s="10"/>
      <c r="K130" s="4"/>
      <c r="L130" s="4"/>
      <c r="M130" s="4"/>
      <c r="N130" s="4"/>
      <c r="O130" s="4"/>
      <c r="P130" s="4"/>
      <c r="Q130" s="4"/>
      <c r="R130" s="4"/>
      <c r="S130" s="2"/>
      <c r="T130" s="70" t="s">
        <v>62</v>
      </c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</row>
    <row r="131" spans="1:34" ht="5.099999999999999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>
      <c r="A132" s="44" t="s">
        <v>28</v>
      </c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</row>
    <row r="133" spans="1:34">
      <c r="A133" s="31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5"/>
      <c r="S133" s="26"/>
      <c r="T133" s="26"/>
      <c r="U133" s="27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31"/>
    </row>
    <row r="134" spans="1:34">
      <c r="A134" s="31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32"/>
      <c r="S134" s="31"/>
      <c r="T134" s="31"/>
      <c r="U134" s="33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31"/>
    </row>
    <row r="135" spans="1:34">
      <c r="A135" s="31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8"/>
      <c r="S135" s="29"/>
      <c r="T135" s="29"/>
      <c r="U135" s="30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31"/>
    </row>
    <row r="136" spans="1:34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>
      <c r="A137" s="24" t="s">
        <v>36</v>
      </c>
      <c r="B137" s="24"/>
      <c r="C137" s="24"/>
      <c r="D137" s="24"/>
      <c r="E137" s="24" t="s">
        <v>37</v>
      </c>
      <c r="F137" s="24"/>
      <c r="G137" s="24"/>
      <c r="H137" s="24"/>
      <c r="I137" s="24" t="s">
        <v>38</v>
      </c>
      <c r="J137" s="24"/>
      <c r="K137" s="24"/>
      <c r="L137" s="24"/>
      <c r="M137" s="25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7"/>
      <c r="Y137" s="24" t="s">
        <v>40</v>
      </c>
      <c r="Z137" s="24"/>
      <c r="AA137" s="24"/>
      <c r="AB137" s="24"/>
      <c r="AC137" s="24"/>
      <c r="AD137" s="24"/>
      <c r="AE137" s="24"/>
      <c r="AF137" s="24"/>
      <c r="AG137" s="24"/>
      <c r="AH137" s="24"/>
    </row>
    <row r="138" spans="1:34" ht="9.4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8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30"/>
      <c r="Y138" s="25"/>
      <c r="Z138" s="26"/>
      <c r="AA138" s="26"/>
      <c r="AB138" s="26"/>
      <c r="AC138" s="26"/>
      <c r="AD138" s="26"/>
      <c r="AE138" s="26"/>
      <c r="AF138" s="26"/>
      <c r="AG138" s="26"/>
      <c r="AH138" s="27"/>
    </row>
    <row r="139" spans="1:34" ht="9.4" customHeight="1">
      <c r="A139" s="24"/>
      <c r="B139" s="24"/>
      <c r="C139" s="24"/>
      <c r="D139" s="24"/>
      <c r="E139" s="24"/>
      <c r="F139" s="24"/>
      <c r="G139" s="24"/>
      <c r="H139" s="24"/>
      <c r="I139" s="24" t="s">
        <v>39</v>
      </c>
      <c r="J139" s="24"/>
      <c r="K139" s="24"/>
      <c r="L139" s="24"/>
      <c r="M139" s="25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7"/>
      <c r="Y139" s="32"/>
      <c r="Z139" s="31"/>
      <c r="AA139" s="31"/>
      <c r="AB139" s="31"/>
      <c r="AC139" s="31"/>
      <c r="AD139" s="31"/>
      <c r="AE139" s="31"/>
      <c r="AF139" s="31"/>
      <c r="AG139" s="31"/>
      <c r="AH139" s="33"/>
    </row>
    <row r="140" spans="1:3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8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30"/>
      <c r="Y140" s="28"/>
      <c r="Z140" s="29"/>
      <c r="AA140" s="29"/>
      <c r="AB140" s="29"/>
      <c r="AC140" s="29"/>
      <c r="AD140" s="29"/>
      <c r="AE140" s="29"/>
      <c r="AF140" s="29"/>
      <c r="AG140" s="29"/>
      <c r="AH140" s="30"/>
    </row>
  </sheetData>
  <sheetProtection algorithmName="SHA-512" hashValue="Ii9tMAogtLJstY8VSJfcVLik7j+CxWe/auBZq5OmwCX9UEvSdDVGpbxy+/NTmr7H1fjgBcb8DSfmGhgLHrGETg==" saltValue="Jgk+Co2G86aSd/BkufN+Cw==" spinCount="100000" sheet="1" formatCells="0" selectLockedCells="1"/>
  <mergeCells count="531">
    <mergeCell ref="A1:AH1"/>
    <mergeCell ref="A2:O5"/>
    <mergeCell ref="R2:U3"/>
    <mergeCell ref="V2:AH3"/>
    <mergeCell ref="R5:U8"/>
    <mergeCell ref="V5:V8"/>
    <mergeCell ref="W5:AH8"/>
    <mergeCell ref="A8:I10"/>
    <mergeCell ref="J8:J10"/>
    <mergeCell ref="K8:L10"/>
    <mergeCell ref="R14:U15"/>
    <mergeCell ref="V14:AF15"/>
    <mergeCell ref="AG14:AH15"/>
    <mergeCell ref="A15:D16"/>
    <mergeCell ref="E15:O16"/>
    <mergeCell ref="R16:U16"/>
    <mergeCell ref="V16:Z16"/>
    <mergeCell ref="AB16:AH16"/>
    <mergeCell ref="M8:O10"/>
    <mergeCell ref="R11:U11"/>
    <mergeCell ref="V11:AH11"/>
    <mergeCell ref="A12:E13"/>
    <mergeCell ref="F12:O13"/>
    <mergeCell ref="R12:U12"/>
    <mergeCell ref="V12:AH12"/>
    <mergeCell ref="R13:U13"/>
    <mergeCell ref="V13:AH13"/>
    <mergeCell ref="AE18:AH18"/>
    <mergeCell ref="E19:N19"/>
    <mergeCell ref="O19:Q19"/>
    <mergeCell ref="R19:U19"/>
    <mergeCell ref="V19:X19"/>
    <mergeCell ref="Y19:AD19"/>
    <mergeCell ref="AE19:AH19"/>
    <mergeCell ref="E18:N18"/>
    <mergeCell ref="O18:Q18"/>
    <mergeCell ref="R18:U18"/>
    <mergeCell ref="V18:X18"/>
    <mergeCell ref="A18:B18"/>
    <mergeCell ref="C18:D18"/>
    <mergeCell ref="A19:B19"/>
    <mergeCell ref="C19:D19"/>
    <mergeCell ref="A20:B20"/>
    <mergeCell ref="C20:D20"/>
    <mergeCell ref="A21:B21"/>
    <mergeCell ref="C21:D21"/>
    <mergeCell ref="Y18:AD18"/>
    <mergeCell ref="Y20:AD20"/>
    <mergeCell ref="AE20:AH20"/>
    <mergeCell ref="E21:N21"/>
    <mergeCell ref="O21:Q21"/>
    <mergeCell ref="R21:U21"/>
    <mergeCell ref="V21:X21"/>
    <mergeCell ref="Y21:AD21"/>
    <mergeCell ref="AE21:AH21"/>
    <mergeCell ref="E20:N20"/>
    <mergeCell ref="O20:Q20"/>
    <mergeCell ref="R20:U20"/>
    <mergeCell ref="V20:X20"/>
    <mergeCell ref="AE22:AH22"/>
    <mergeCell ref="E23:N23"/>
    <mergeCell ref="O23:Q23"/>
    <mergeCell ref="R23:U23"/>
    <mergeCell ref="V23:X23"/>
    <mergeCell ref="Y23:AD23"/>
    <mergeCell ref="AE23:AH23"/>
    <mergeCell ref="E22:N22"/>
    <mergeCell ref="O22:Q22"/>
    <mergeCell ref="R22:U22"/>
    <mergeCell ref="V22:X22"/>
    <mergeCell ref="A22:B22"/>
    <mergeCell ref="C22:D22"/>
    <mergeCell ref="A23:B23"/>
    <mergeCell ref="C23:D23"/>
    <mergeCell ref="A24:B24"/>
    <mergeCell ref="C24:D24"/>
    <mergeCell ref="A25:B25"/>
    <mergeCell ref="C25:D25"/>
    <mergeCell ref="Y22:AD22"/>
    <mergeCell ref="Y24:AD24"/>
    <mergeCell ref="AE24:AH24"/>
    <mergeCell ref="E25:N25"/>
    <mergeCell ref="O25:Q25"/>
    <mergeCell ref="R25:U25"/>
    <mergeCell ref="V25:X25"/>
    <mergeCell ref="Y25:AD25"/>
    <mergeCell ref="AE25:AH25"/>
    <mergeCell ref="E24:N24"/>
    <mergeCell ref="O24:Q24"/>
    <mergeCell ref="R24:U24"/>
    <mergeCell ref="V24:X24"/>
    <mergeCell ref="AE26:AH26"/>
    <mergeCell ref="E27:N27"/>
    <mergeCell ref="O27:Q27"/>
    <mergeCell ref="R27:U27"/>
    <mergeCell ref="V27:X27"/>
    <mergeCell ref="Y27:AD27"/>
    <mergeCell ref="AE27:AH27"/>
    <mergeCell ref="E26:N26"/>
    <mergeCell ref="O26:Q26"/>
    <mergeCell ref="R26:U26"/>
    <mergeCell ref="V26:X26"/>
    <mergeCell ref="A26:B26"/>
    <mergeCell ref="C26:D26"/>
    <mergeCell ref="A27:B27"/>
    <mergeCell ref="C27:D27"/>
    <mergeCell ref="A28:B28"/>
    <mergeCell ref="C28:D28"/>
    <mergeCell ref="A29:B29"/>
    <mergeCell ref="C29:D29"/>
    <mergeCell ref="Y26:AD26"/>
    <mergeCell ref="Y28:AD28"/>
    <mergeCell ref="AE28:AH28"/>
    <mergeCell ref="E29:N29"/>
    <mergeCell ref="O29:Q29"/>
    <mergeCell ref="R29:U29"/>
    <mergeCell ref="V29:X29"/>
    <mergeCell ref="Y29:AD29"/>
    <mergeCell ref="AE29:AH29"/>
    <mergeCell ref="E28:N28"/>
    <mergeCell ref="O28:Q28"/>
    <mergeCell ref="R28:U28"/>
    <mergeCell ref="V28:X28"/>
    <mergeCell ref="Y30:AD30"/>
    <mergeCell ref="AE30:AH30"/>
    <mergeCell ref="T31:AD31"/>
    <mergeCell ref="AE31:AH31"/>
    <mergeCell ref="A32:R32"/>
    <mergeCell ref="T32:V32"/>
    <mergeCell ref="W32:X32"/>
    <mergeCell ref="Y32:AD32"/>
    <mergeCell ref="AE32:AH32"/>
    <mergeCell ref="E30:N30"/>
    <mergeCell ref="O30:Q30"/>
    <mergeCell ref="R30:U30"/>
    <mergeCell ref="V30:X30"/>
    <mergeCell ref="A30:B30"/>
    <mergeCell ref="C30:D30"/>
    <mergeCell ref="A35:D35"/>
    <mergeCell ref="E35:H35"/>
    <mergeCell ref="J35:R35"/>
    <mergeCell ref="T35:AA35"/>
    <mergeCell ref="AB35:AH35"/>
    <mergeCell ref="A38:AH38"/>
    <mergeCell ref="Y33:AD33"/>
    <mergeCell ref="AE33:AH33"/>
    <mergeCell ref="A34:D34"/>
    <mergeCell ref="E34:R34"/>
    <mergeCell ref="T34:V34"/>
    <mergeCell ref="W34:X34"/>
    <mergeCell ref="Y34:AD34"/>
    <mergeCell ref="AE34:AH34"/>
    <mergeCell ref="A33:D33"/>
    <mergeCell ref="E33:K33"/>
    <mergeCell ref="L33:M33"/>
    <mergeCell ref="N33:R33"/>
    <mergeCell ref="T33:V33"/>
    <mergeCell ref="W33:X33"/>
    <mergeCell ref="T36:AH36"/>
    <mergeCell ref="V39:Y41"/>
    <mergeCell ref="Z39:AC41"/>
    <mergeCell ref="AD39:AG41"/>
    <mergeCell ref="AH39:AH41"/>
    <mergeCell ref="A43:D46"/>
    <mergeCell ref="E43:H46"/>
    <mergeCell ref="I43:L44"/>
    <mergeCell ref="M43:X44"/>
    <mergeCell ref="Y43:AH43"/>
    <mergeCell ref="Y44:AH46"/>
    <mergeCell ref="A39:A41"/>
    <mergeCell ref="B39:E41"/>
    <mergeCell ref="F39:I41"/>
    <mergeCell ref="J39:M41"/>
    <mergeCell ref="N39:Q41"/>
    <mergeCell ref="R39:U41"/>
    <mergeCell ref="I45:L46"/>
    <mergeCell ref="M45:X46"/>
    <mergeCell ref="A48:AH48"/>
    <mergeCell ref="A49:O52"/>
    <mergeCell ref="R49:U50"/>
    <mergeCell ref="V49:AH50"/>
    <mergeCell ref="R52:U55"/>
    <mergeCell ref="V52:V55"/>
    <mergeCell ref="W52:AH55"/>
    <mergeCell ref="A55:I57"/>
    <mergeCell ref="J55:J57"/>
    <mergeCell ref="K55:L57"/>
    <mergeCell ref="M55:O57"/>
    <mergeCell ref="R58:U58"/>
    <mergeCell ref="V58:AH58"/>
    <mergeCell ref="A59:E60"/>
    <mergeCell ref="F59:O60"/>
    <mergeCell ref="R59:U59"/>
    <mergeCell ref="V59:AH59"/>
    <mergeCell ref="R60:U60"/>
    <mergeCell ref="V60:AH60"/>
    <mergeCell ref="R61:U62"/>
    <mergeCell ref="V61:AF62"/>
    <mergeCell ref="AG61:AH62"/>
    <mergeCell ref="A62:D63"/>
    <mergeCell ref="E62:O63"/>
    <mergeCell ref="R63:U63"/>
    <mergeCell ref="V63:Z63"/>
    <mergeCell ref="AB63:AH63"/>
    <mergeCell ref="Y65:AD65"/>
    <mergeCell ref="AE65:AH65"/>
    <mergeCell ref="A66:B66"/>
    <mergeCell ref="C66:D66"/>
    <mergeCell ref="E66:N66"/>
    <mergeCell ref="O66:Q66"/>
    <mergeCell ref="R66:U66"/>
    <mergeCell ref="V66:X66"/>
    <mergeCell ref="Y66:AD66"/>
    <mergeCell ref="AE66:AH66"/>
    <mergeCell ref="A65:B65"/>
    <mergeCell ref="C65:D65"/>
    <mergeCell ref="E65:N65"/>
    <mergeCell ref="O65:Q65"/>
    <mergeCell ref="R65:U65"/>
    <mergeCell ref="V65:X65"/>
    <mergeCell ref="Y67:AD67"/>
    <mergeCell ref="AE67:AH67"/>
    <mergeCell ref="A68:B68"/>
    <mergeCell ref="C68:D68"/>
    <mergeCell ref="E68:N68"/>
    <mergeCell ref="O68:Q68"/>
    <mergeCell ref="R68:U68"/>
    <mergeCell ref="V68:X68"/>
    <mergeCell ref="Y68:AD68"/>
    <mergeCell ref="AE68:AH68"/>
    <mergeCell ref="A67:B67"/>
    <mergeCell ref="C67:D67"/>
    <mergeCell ref="E67:N67"/>
    <mergeCell ref="O67:Q67"/>
    <mergeCell ref="R67:U67"/>
    <mergeCell ref="V67:X67"/>
    <mergeCell ref="Y69:AD69"/>
    <mergeCell ref="AE69:AH69"/>
    <mergeCell ref="A70:B70"/>
    <mergeCell ref="C70:D70"/>
    <mergeCell ref="E70:N70"/>
    <mergeCell ref="O70:Q70"/>
    <mergeCell ref="R70:U70"/>
    <mergeCell ref="V70:X70"/>
    <mergeCell ref="Y70:AD70"/>
    <mergeCell ref="AE70:AH70"/>
    <mergeCell ref="A69:B69"/>
    <mergeCell ref="C69:D69"/>
    <mergeCell ref="E69:N69"/>
    <mergeCell ref="O69:Q69"/>
    <mergeCell ref="R69:U69"/>
    <mergeCell ref="V69:X69"/>
    <mergeCell ref="Y71:AD71"/>
    <mergeCell ref="AE71:AH71"/>
    <mergeCell ref="A72:B72"/>
    <mergeCell ref="C72:D72"/>
    <mergeCell ref="E72:N72"/>
    <mergeCell ref="O72:Q72"/>
    <mergeCell ref="R72:U72"/>
    <mergeCell ref="V72:X72"/>
    <mergeCell ref="Y72:AD72"/>
    <mergeCell ref="AE72:AH72"/>
    <mergeCell ref="A71:B71"/>
    <mergeCell ref="C71:D71"/>
    <mergeCell ref="E71:N71"/>
    <mergeCell ref="O71:Q71"/>
    <mergeCell ref="R71:U71"/>
    <mergeCell ref="V71:X71"/>
    <mergeCell ref="Y73:AD73"/>
    <mergeCell ref="AE73:AH73"/>
    <mergeCell ref="A74:B74"/>
    <mergeCell ref="C74:D74"/>
    <mergeCell ref="E74:N74"/>
    <mergeCell ref="O74:Q74"/>
    <mergeCell ref="R74:U74"/>
    <mergeCell ref="V74:X74"/>
    <mergeCell ref="Y74:AD74"/>
    <mergeCell ref="AE74:AH74"/>
    <mergeCell ref="A73:B73"/>
    <mergeCell ref="C73:D73"/>
    <mergeCell ref="E73:N73"/>
    <mergeCell ref="O73:Q73"/>
    <mergeCell ref="R73:U73"/>
    <mergeCell ref="V73:X73"/>
    <mergeCell ref="Y75:AD75"/>
    <mergeCell ref="AE75:AH75"/>
    <mergeCell ref="A76:B76"/>
    <mergeCell ref="C76:D76"/>
    <mergeCell ref="E76:N76"/>
    <mergeCell ref="O76:Q76"/>
    <mergeCell ref="R76:U76"/>
    <mergeCell ref="V76:X76"/>
    <mergeCell ref="Y76:AD76"/>
    <mergeCell ref="AE76:AH76"/>
    <mergeCell ref="A75:B75"/>
    <mergeCell ref="C75:D75"/>
    <mergeCell ref="E75:N75"/>
    <mergeCell ref="O75:Q75"/>
    <mergeCell ref="R75:U75"/>
    <mergeCell ref="V75:X75"/>
    <mergeCell ref="Y77:AD77"/>
    <mergeCell ref="AE77:AH77"/>
    <mergeCell ref="T78:AD78"/>
    <mergeCell ref="AE78:AH78"/>
    <mergeCell ref="A79:R79"/>
    <mergeCell ref="T79:V79"/>
    <mergeCell ref="W79:X79"/>
    <mergeCell ref="Y79:AD79"/>
    <mergeCell ref="AE79:AH79"/>
    <mergeCell ref="A77:B77"/>
    <mergeCell ref="C77:D77"/>
    <mergeCell ref="E77:N77"/>
    <mergeCell ref="O77:Q77"/>
    <mergeCell ref="R77:U77"/>
    <mergeCell ref="V77:X77"/>
    <mergeCell ref="A82:D82"/>
    <mergeCell ref="E82:H82"/>
    <mergeCell ref="J82:R82"/>
    <mergeCell ref="T82:AA82"/>
    <mergeCell ref="AB82:AH82"/>
    <mergeCell ref="A85:AH85"/>
    <mergeCell ref="Y80:AD80"/>
    <mergeCell ref="AE80:AH80"/>
    <mergeCell ref="A81:D81"/>
    <mergeCell ref="E81:R81"/>
    <mergeCell ref="T81:V81"/>
    <mergeCell ref="W81:X81"/>
    <mergeCell ref="Y81:AD81"/>
    <mergeCell ref="AE81:AH81"/>
    <mergeCell ref="A80:D80"/>
    <mergeCell ref="E80:K80"/>
    <mergeCell ref="L80:M80"/>
    <mergeCell ref="N80:R80"/>
    <mergeCell ref="T80:V80"/>
    <mergeCell ref="W80:X80"/>
    <mergeCell ref="T83:AH83"/>
    <mergeCell ref="V86:Y88"/>
    <mergeCell ref="Z86:AC88"/>
    <mergeCell ref="AD86:AG88"/>
    <mergeCell ref="AH86:AH88"/>
    <mergeCell ref="A90:D93"/>
    <mergeCell ref="E90:H93"/>
    <mergeCell ref="I90:L91"/>
    <mergeCell ref="M90:X91"/>
    <mergeCell ref="Y90:AH90"/>
    <mergeCell ref="Y91:AH93"/>
    <mergeCell ref="A86:A88"/>
    <mergeCell ref="B86:E88"/>
    <mergeCell ref="F86:I88"/>
    <mergeCell ref="J86:M88"/>
    <mergeCell ref="N86:Q88"/>
    <mergeCell ref="R86:U88"/>
    <mergeCell ref="I92:L93"/>
    <mergeCell ref="M92:X93"/>
    <mergeCell ref="A95:AH95"/>
    <mergeCell ref="A96:O99"/>
    <mergeCell ref="R96:U97"/>
    <mergeCell ref="V96:AH97"/>
    <mergeCell ref="R99:U102"/>
    <mergeCell ref="V99:V102"/>
    <mergeCell ref="W99:AH102"/>
    <mergeCell ref="A102:I104"/>
    <mergeCell ref="J102:J104"/>
    <mergeCell ref="K102:L104"/>
    <mergeCell ref="M102:O104"/>
    <mergeCell ref="R105:U105"/>
    <mergeCell ref="V105:AH105"/>
    <mergeCell ref="A106:E107"/>
    <mergeCell ref="F106:O107"/>
    <mergeCell ref="R106:U106"/>
    <mergeCell ref="V106:AH106"/>
    <mergeCell ref="R107:U107"/>
    <mergeCell ref="V107:AH107"/>
    <mergeCell ref="R108:U109"/>
    <mergeCell ref="V108:AF109"/>
    <mergeCell ref="AG108:AH109"/>
    <mergeCell ref="A109:D110"/>
    <mergeCell ref="E109:O110"/>
    <mergeCell ref="R110:U110"/>
    <mergeCell ref="V110:Z110"/>
    <mergeCell ref="AB110:AH110"/>
    <mergeCell ref="Y112:AD112"/>
    <mergeCell ref="AE112:AH112"/>
    <mergeCell ref="A113:B113"/>
    <mergeCell ref="C113:D113"/>
    <mergeCell ref="E113:N113"/>
    <mergeCell ref="O113:Q113"/>
    <mergeCell ref="R113:U113"/>
    <mergeCell ref="V113:X113"/>
    <mergeCell ref="Y113:AD113"/>
    <mergeCell ref="AE113:AH113"/>
    <mergeCell ref="A112:B112"/>
    <mergeCell ref="C112:D112"/>
    <mergeCell ref="E112:N112"/>
    <mergeCell ref="O112:Q112"/>
    <mergeCell ref="R112:U112"/>
    <mergeCell ref="V112:X112"/>
    <mergeCell ref="Y114:AD114"/>
    <mergeCell ref="AE114:AH114"/>
    <mergeCell ref="A115:B115"/>
    <mergeCell ref="C115:D115"/>
    <mergeCell ref="E115:N115"/>
    <mergeCell ref="O115:Q115"/>
    <mergeCell ref="R115:U115"/>
    <mergeCell ref="V115:X115"/>
    <mergeCell ref="Y115:AD115"/>
    <mergeCell ref="AE115:AH115"/>
    <mergeCell ref="A114:B114"/>
    <mergeCell ref="C114:D114"/>
    <mergeCell ref="E114:N114"/>
    <mergeCell ref="O114:Q114"/>
    <mergeCell ref="R114:U114"/>
    <mergeCell ref="V114:X114"/>
    <mergeCell ref="Y116:AD116"/>
    <mergeCell ref="AE116:AH116"/>
    <mergeCell ref="A117:B117"/>
    <mergeCell ref="C117:D117"/>
    <mergeCell ref="E117:N117"/>
    <mergeCell ref="O117:Q117"/>
    <mergeCell ref="R117:U117"/>
    <mergeCell ref="V117:X117"/>
    <mergeCell ref="Y117:AD117"/>
    <mergeCell ref="AE117:AH117"/>
    <mergeCell ref="A116:B116"/>
    <mergeCell ref="C116:D116"/>
    <mergeCell ref="E116:N116"/>
    <mergeCell ref="O116:Q116"/>
    <mergeCell ref="R116:U116"/>
    <mergeCell ref="V116:X116"/>
    <mergeCell ref="Y118:AD118"/>
    <mergeCell ref="AE118:AH118"/>
    <mergeCell ref="A119:B119"/>
    <mergeCell ref="C119:D119"/>
    <mergeCell ref="E119:N119"/>
    <mergeCell ref="O119:Q119"/>
    <mergeCell ref="R119:U119"/>
    <mergeCell ref="V119:X119"/>
    <mergeCell ref="Y119:AD119"/>
    <mergeCell ref="AE119:AH119"/>
    <mergeCell ref="A118:B118"/>
    <mergeCell ref="C118:D118"/>
    <mergeCell ref="E118:N118"/>
    <mergeCell ref="O118:Q118"/>
    <mergeCell ref="R118:U118"/>
    <mergeCell ref="V118:X118"/>
    <mergeCell ref="Y120:AD120"/>
    <mergeCell ref="AE120:AH120"/>
    <mergeCell ref="A121:B121"/>
    <mergeCell ref="C121:D121"/>
    <mergeCell ref="E121:N121"/>
    <mergeCell ref="O121:Q121"/>
    <mergeCell ref="R121:U121"/>
    <mergeCell ref="V121:X121"/>
    <mergeCell ref="Y121:AD121"/>
    <mergeCell ref="AE121:AH121"/>
    <mergeCell ref="A120:B120"/>
    <mergeCell ref="C120:D120"/>
    <mergeCell ref="E120:N120"/>
    <mergeCell ref="O120:Q120"/>
    <mergeCell ref="R120:U120"/>
    <mergeCell ref="V120:X120"/>
    <mergeCell ref="Y122:AD122"/>
    <mergeCell ref="AE122:AH122"/>
    <mergeCell ref="A123:B123"/>
    <mergeCell ref="C123:D123"/>
    <mergeCell ref="E123:N123"/>
    <mergeCell ref="O123:Q123"/>
    <mergeCell ref="R123:U123"/>
    <mergeCell ref="V123:X123"/>
    <mergeCell ref="Y123:AD123"/>
    <mergeCell ref="AE123:AH123"/>
    <mergeCell ref="A122:B122"/>
    <mergeCell ref="C122:D122"/>
    <mergeCell ref="E122:N122"/>
    <mergeCell ref="O122:Q122"/>
    <mergeCell ref="R122:U122"/>
    <mergeCell ref="V122:X122"/>
    <mergeCell ref="Y124:AD124"/>
    <mergeCell ref="AE124:AH124"/>
    <mergeCell ref="T125:AD125"/>
    <mergeCell ref="AE125:AH125"/>
    <mergeCell ref="A126:R126"/>
    <mergeCell ref="T126:V126"/>
    <mergeCell ref="W126:X126"/>
    <mergeCell ref="Y126:AD126"/>
    <mergeCell ref="AE126:AH126"/>
    <mergeCell ref="A124:B124"/>
    <mergeCell ref="C124:D124"/>
    <mergeCell ref="E124:N124"/>
    <mergeCell ref="O124:Q124"/>
    <mergeCell ref="R124:U124"/>
    <mergeCell ref="V124:X124"/>
    <mergeCell ref="A129:D129"/>
    <mergeCell ref="E129:H129"/>
    <mergeCell ref="J129:R129"/>
    <mergeCell ref="T129:AA129"/>
    <mergeCell ref="AB129:AH129"/>
    <mergeCell ref="A132:AH132"/>
    <mergeCell ref="Y127:AD127"/>
    <mergeCell ref="AE127:AH127"/>
    <mergeCell ref="A128:D128"/>
    <mergeCell ref="E128:R128"/>
    <mergeCell ref="T128:V128"/>
    <mergeCell ref="W128:X128"/>
    <mergeCell ref="Y128:AD128"/>
    <mergeCell ref="AE128:AH128"/>
    <mergeCell ref="A127:D127"/>
    <mergeCell ref="E127:K127"/>
    <mergeCell ref="L127:M127"/>
    <mergeCell ref="N127:R127"/>
    <mergeCell ref="T127:V127"/>
    <mergeCell ref="W127:X127"/>
    <mergeCell ref="T130:AH130"/>
    <mergeCell ref="I139:L140"/>
    <mergeCell ref="M139:X140"/>
    <mergeCell ref="V133:Y135"/>
    <mergeCell ref="Z133:AC135"/>
    <mergeCell ref="AD133:AG135"/>
    <mergeCell ref="AH133:AH135"/>
    <mergeCell ref="A137:D140"/>
    <mergeCell ref="E137:H140"/>
    <mergeCell ref="I137:L138"/>
    <mergeCell ref="M137:X138"/>
    <mergeCell ref="Y137:AH137"/>
    <mergeCell ref="Y138:AH140"/>
    <mergeCell ref="A133:A135"/>
    <mergeCell ref="B133:E135"/>
    <mergeCell ref="F133:I135"/>
    <mergeCell ref="J133:M135"/>
    <mergeCell ref="N133:Q135"/>
    <mergeCell ref="R133:U135"/>
  </mergeCells>
  <phoneticPr fontId="2"/>
  <dataValidations count="2">
    <dataValidation type="list" allowBlank="1" showInputMessage="1" showErrorMessage="1" sqref="AJ31 AJ78 AJ125" xr:uid="{624BACB5-DC85-4EBF-96AE-0C5AA4024EDC}">
      <formula1>"切り捨て,四捨五入,切り上げ"</formula1>
    </dataValidation>
    <dataValidation type="list" allowBlank="1" showInputMessage="1" showErrorMessage="1" sqref="V113:X124 V66:X77 V19:X30" xr:uid="{8BD3F120-83D8-4BFB-8C56-9891929EE4F9}">
      <formula1>$T$32:$T$34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portrait" blackAndWhite="1" r:id="rId1"/>
  <rowBreaks count="2" manualBreakCount="2">
    <brk id="47" max="33" man="1"/>
    <brk id="94" max="3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4166B-8159-40B6-9679-FA611CF1B046}">
  <sheetPr codeName="Sheet2"/>
  <dimension ref="A1:AJ36"/>
  <sheetViews>
    <sheetView showZeros="0" zoomScaleNormal="100" workbookViewId="0">
      <selection activeCell="A4" sqref="A4:B4"/>
    </sheetView>
  </sheetViews>
  <sheetFormatPr defaultRowHeight="18.75"/>
  <cols>
    <col min="1" max="35" width="2.625" customWidth="1"/>
  </cols>
  <sheetData>
    <row r="1" spans="1:34" ht="42">
      <c r="A1" s="136" t="s">
        <v>46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</row>
    <row r="2" spans="1:34" ht="19.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"/>
      <c r="Q2" s="2"/>
      <c r="R2" s="4"/>
      <c r="S2" s="4"/>
      <c r="T2" s="4"/>
      <c r="U2" s="4"/>
      <c r="V2" s="4"/>
      <c r="W2" s="4"/>
      <c r="X2" s="4"/>
      <c r="Y2" s="4"/>
      <c r="Z2" s="4"/>
      <c r="AA2" s="2"/>
      <c r="AB2" s="4"/>
      <c r="AC2" s="4"/>
      <c r="AD2" s="4"/>
      <c r="AE2" s="4"/>
      <c r="AF2" s="4"/>
      <c r="AG2" s="4"/>
      <c r="AH2" s="4"/>
    </row>
    <row r="3" spans="1:34" ht="19.5" thickBot="1">
      <c r="A3" s="40" t="s">
        <v>11</v>
      </c>
      <c r="B3" s="41"/>
      <c r="C3" s="41" t="s">
        <v>61</v>
      </c>
      <c r="D3" s="41"/>
      <c r="E3" s="41" t="s">
        <v>13</v>
      </c>
      <c r="F3" s="41"/>
      <c r="G3" s="41"/>
      <c r="H3" s="41"/>
      <c r="I3" s="41"/>
      <c r="J3" s="41"/>
      <c r="K3" s="41"/>
      <c r="L3" s="41"/>
      <c r="M3" s="41"/>
      <c r="N3" s="41"/>
      <c r="O3" s="41" t="s">
        <v>14</v>
      </c>
      <c r="P3" s="41"/>
      <c r="Q3" s="41"/>
      <c r="R3" s="41" t="s">
        <v>15</v>
      </c>
      <c r="S3" s="41"/>
      <c r="T3" s="41"/>
      <c r="U3" s="41"/>
      <c r="V3" s="41" t="s">
        <v>16</v>
      </c>
      <c r="W3" s="41"/>
      <c r="X3" s="41"/>
      <c r="Y3" s="41" t="s">
        <v>17</v>
      </c>
      <c r="Z3" s="41"/>
      <c r="AA3" s="41"/>
      <c r="AB3" s="41"/>
      <c r="AC3" s="41"/>
      <c r="AD3" s="41"/>
      <c r="AE3" s="41" t="s">
        <v>47</v>
      </c>
      <c r="AF3" s="41"/>
      <c r="AG3" s="41"/>
      <c r="AH3" s="77"/>
    </row>
    <row r="4" spans="1:34" ht="21.75" customHeight="1">
      <c r="A4" s="198"/>
      <c r="B4" s="199"/>
      <c r="C4" s="199"/>
      <c r="D4" s="199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1"/>
      <c r="P4" s="201"/>
      <c r="Q4" s="201"/>
      <c r="R4" s="202"/>
      <c r="S4" s="202"/>
      <c r="T4" s="202"/>
      <c r="U4" s="202"/>
      <c r="V4" s="203">
        <v>0.1</v>
      </c>
      <c r="W4" s="203"/>
      <c r="X4" s="203"/>
      <c r="Y4" s="232">
        <f>IF($AJ$32="切り捨て",ROUNDDOWN(O4*R4,0),IF($AJ$32="四捨五入",ROUND(O4*R4,0),IF($AJ$32="切り上げ",ROUNDUP(O4*R4,0),"選択してください")))</f>
        <v>0</v>
      </c>
      <c r="Z4" s="232"/>
      <c r="AA4" s="232"/>
      <c r="AB4" s="232"/>
      <c r="AC4" s="232"/>
      <c r="AD4" s="232"/>
      <c r="AE4" s="204" t="str">
        <f>IF(V4=8%,"＊","")</f>
        <v/>
      </c>
      <c r="AF4" s="204"/>
      <c r="AG4" s="204"/>
      <c r="AH4" s="205"/>
    </row>
    <row r="5" spans="1:34" ht="21.75" customHeight="1">
      <c r="A5" s="197"/>
      <c r="B5" s="167"/>
      <c r="C5" s="167"/>
      <c r="D5" s="167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1"/>
      <c r="P5" s="191"/>
      <c r="Q5" s="191"/>
      <c r="R5" s="202"/>
      <c r="S5" s="202"/>
      <c r="T5" s="202"/>
      <c r="U5" s="202"/>
      <c r="V5" s="203">
        <v>0.1</v>
      </c>
      <c r="W5" s="203"/>
      <c r="X5" s="203"/>
      <c r="Y5" s="229">
        <f t="shared" ref="Y5:Y31" si="0">IF($AJ$32="切り捨て",ROUNDDOWN(O5*R5,0),IF($AJ$32="四捨五入",ROUND(O5*R5,0),IF($AJ$32="切り上げ",ROUNDUP(O5*R5,0),"選択してください")))</f>
        <v>0</v>
      </c>
      <c r="Z5" s="230"/>
      <c r="AA5" s="230"/>
      <c r="AB5" s="230"/>
      <c r="AC5" s="230"/>
      <c r="AD5" s="231"/>
      <c r="AE5" s="187" t="str">
        <f t="shared" ref="AE5:AE31" si="1">IF(V5=8%,"＊","")</f>
        <v/>
      </c>
      <c r="AF5" s="188"/>
      <c r="AG5" s="188"/>
      <c r="AH5" s="189"/>
    </row>
    <row r="6" spans="1:34" ht="21.75" customHeight="1">
      <c r="A6" s="197"/>
      <c r="B6" s="167"/>
      <c r="C6" s="167"/>
      <c r="D6" s="167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1"/>
      <c r="P6" s="191"/>
      <c r="Q6" s="191"/>
      <c r="R6" s="202"/>
      <c r="S6" s="202"/>
      <c r="T6" s="202"/>
      <c r="U6" s="202"/>
      <c r="V6" s="233">
        <v>0.1</v>
      </c>
      <c r="W6" s="234"/>
      <c r="X6" s="235"/>
      <c r="Y6" s="229">
        <f t="shared" si="0"/>
        <v>0</v>
      </c>
      <c r="Z6" s="230"/>
      <c r="AA6" s="230"/>
      <c r="AB6" s="230"/>
      <c r="AC6" s="230"/>
      <c r="AD6" s="231"/>
      <c r="AE6" s="187" t="str">
        <f t="shared" si="1"/>
        <v/>
      </c>
      <c r="AF6" s="188"/>
      <c r="AG6" s="188"/>
      <c r="AH6" s="189"/>
    </row>
    <row r="7" spans="1:34" ht="21.75" customHeight="1">
      <c r="A7" s="197"/>
      <c r="B7" s="167"/>
      <c r="C7" s="167"/>
      <c r="D7" s="167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1"/>
      <c r="P7" s="191"/>
      <c r="Q7" s="191"/>
      <c r="R7" s="202"/>
      <c r="S7" s="202"/>
      <c r="T7" s="202"/>
      <c r="U7" s="202"/>
      <c r="V7" s="233">
        <v>0.1</v>
      </c>
      <c r="W7" s="234"/>
      <c r="X7" s="235"/>
      <c r="Y7" s="229">
        <f t="shared" si="0"/>
        <v>0</v>
      </c>
      <c r="Z7" s="230"/>
      <c r="AA7" s="230"/>
      <c r="AB7" s="230"/>
      <c r="AC7" s="230"/>
      <c r="AD7" s="231"/>
      <c r="AE7" s="187" t="str">
        <f t="shared" si="1"/>
        <v/>
      </c>
      <c r="AF7" s="188"/>
      <c r="AG7" s="188"/>
      <c r="AH7" s="189"/>
    </row>
    <row r="8" spans="1:34" ht="21.75" customHeight="1">
      <c r="A8" s="197"/>
      <c r="B8" s="167"/>
      <c r="C8" s="167"/>
      <c r="D8" s="167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1"/>
      <c r="P8" s="191"/>
      <c r="Q8" s="191"/>
      <c r="R8" s="202"/>
      <c r="S8" s="202"/>
      <c r="T8" s="202"/>
      <c r="U8" s="202"/>
      <c r="V8" s="233">
        <v>0.1</v>
      </c>
      <c r="W8" s="234"/>
      <c r="X8" s="235"/>
      <c r="Y8" s="229">
        <f t="shared" si="0"/>
        <v>0</v>
      </c>
      <c r="Z8" s="230"/>
      <c r="AA8" s="230"/>
      <c r="AB8" s="230"/>
      <c r="AC8" s="230"/>
      <c r="AD8" s="231"/>
      <c r="AE8" s="187" t="str">
        <f t="shared" si="1"/>
        <v/>
      </c>
      <c r="AF8" s="188"/>
      <c r="AG8" s="188"/>
      <c r="AH8" s="189"/>
    </row>
    <row r="9" spans="1:34" ht="21.75" customHeight="1">
      <c r="A9" s="197"/>
      <c r="B9" s="167"/>
      <c r="C9" s="167"/>
      <c r="D9" s="167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1"/>
      <c r="P9" s="191"/>
      <c r="Q9" s="191"/>
      <c r="R9" s="202"/>
      <c r="S9" s="202"/>
      <c r="T9" s="202"/>
      <c r="U9" s="202"/>
      <c r="V9" s="233">
        <v>0.1</v>
      </c>
      <c r="W9" s="234"/>
      <c r="X9" s="235"/>
      <c r="Y9" s="229">
        <f t="shared" si="0"/>
        <v>0</v>
      </c>
      <c r="Z9" s="230"/>
      <c r="AA9" s="230"/>
      <c r="AB9" s="230"/>
      <c r="AC9" s="230"/>
      <c r="AD9" s="231"/>
      <c r="AE9" s="187" t="str">
        <f t="shared" si="1"/>
        <v/>
      </c>
      <c r="AF9" s="188"/>
      <c r="AG9" s="188"/>
      <c r="AH9" s="189"/>
    </row>
    <row r="10" spans="1:34" ht="21.75" customHeight="1">
      <c r="A10" s="197"/>
      <c r="B10" s="167"/>
      <c r="C10" s="167"/>
      <c r="D10" s="167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1"/>
      <c r="P10" s="191"/>
      <c r="Q10" s="191"/>
      <c r="R10" s="192"/>
      <c r="S10" s="192"/>
      <c r="T10" s="192"/>
      <c r="U10" s="192"/>
      <c r="V10" s="233">
        <v>0.1</v>
      </c>
      <c r="W10" s="234"/>
      <c r="X10" s="235"/>
      <c r="Y10" s="229">
        <f t="shared" si="0"/>
        <v>0</v>
      </c>
      <c r="Z10" s="230"/>
      <c r="AA10" s="230"/>
      <c r="AB10" s="230"/>
      <c r="AC10" s="230"/>
      <c r="AD10" s="231"/>
      <c r="AE10" s="187" t="str">
        <f t="shared" si="1"/>
        <v/>
      </c>
      <c r="AF10" s="188"/>
      <c r="AG10" s="188"/>
      <c r="AH10" s="189"/>
    </row>
    <row r="11" spans="1:34" ht="21.75" customHeight="1">
      <c r="A11" s="197"/>
      <c r="B11" s="167"/>
      <c r="C11" s="167"/>
      <c r="D11" s="167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1"/>
      <c r="P11" s="191"/>
      <c r="Q11" s="191"/>
      <c r="R11" s="192"/>
      <c r="S11" s="192"/>
      <c r="T11" s="192"/>
      <c r="U11" s="192"/>
      <c r="V11" s="233">
        <v>0.1</v>
      </c>
      <c r="W11" s="234"/>
      <c r="X11" s="235"/>
      <c r="Y11" s="229">
        <f t="shared" si="0"/>
        <v>0</v>
      </c>
      <c r="Z11" s="230"/>
      <c r="AA11" s="230"/>
      <c r="AB11" s="230"/>
      <c r="AC11" s="230"/>
      <c r="AD11" s="231"/>
      <c r="AE11" s="187" t="str">
        <f t="shared" si="1"/>
        <v/>
      </c>
      <c r="AF11" s="188"/>
      <c r="AG11" s="188"/>
      <c r="AH11" s="189"/>
    </row>
    <row r="12" spans="1:34" ht="21.75" customHeight="1">
      <c r="A12" s="197"/>
      <c r="B12" s="167"/>
      <c r="C12" s="167"/>
      <c r="D12" s="167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1"/>
      <c r="P12" s="191"/>
      <c r="Q12" s="191"/>
      <c r="R12" s="192"/>
      <c r="S12" s="192"/>
      <c r="T12" s="192"/>
      <c r="U12" s="192"/>
      <c r="V12" s="233">
        <v>0.1</v>
      </c>
      <c r="W12" s="234"/>
      <c r="X12" s="235"/>
      <c r="Y12" s="229">
        <f t="shared" si="0"/>
        <v>0</v>
      </c>
      <c r="Z12" s="230"/>
      <c r="AA12" s="230"/>
      <c r="AB12" s="230"/>
      <c r="AC12" s="230"/>
      <c r="AD12" s="231"/>
      <c r="AE12" s="187" t="str">
        <f t="shared" si="1"/>
        <v/>
      </c>
      <c r="AF12" s="188"/>
      <c r="AG12" s="188"/>
      <c r="AH12" s="189"/>
    </row>
    <row r="13" spans="1:34" ht="21.75" customHeight="1">
      <c r="A13" s="197"/>
      <c r="B13" s="167"/>
      <c r="C13" s="167"/>
      <c r="D13" s="167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1"/>
      <c r="P13" s="191"/>
      <c r="Q13" s="191"/>
      <c r="R13" s="192"/>
      <c r="S13" s="192"/>
      <c r="T13" s="192"/>
      <c r="U13" s="192"/>
      <c r="V13" s="233">
        <v>0.1</v>
      </c>
      <c r="W13" s="234"/>
      <c r="X13" s="235"/>
      <c r="Y13" s="229">
        <f t="shared" si="0"/>
        <v>0</v>
      </c>
      <c r="Z13" s="230"/>
      <c r="AA13" s="230"/>
      <c r="AB13" s="230"/>
      <c r="AC13" s="230"/>
      <c r="AD13" s="231"/>
      <c r="AE13" s="187" t="str">
        <f t="shared" si="1"/>
        <v/>
      </c>
      <c r="AF13" s="188"/>
      <c r="AG13" s="188"/>
      <c r="AH13" s="189"/>
    </row>
    <row r="14" spans="1:34" ht="21.75" customHeight="1">
      <c r="A14" s="197"/>
      <c r="B14" s="167"/>
      <c r="C14" s="167"/>
      <c r="D14" s="167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1"/>
      <c r="P14" s="191"/>
      <c r="Q14" s="191"/>
      <c r="R14" s="192"/>
      <c r="S14" s="192"/>
      <c r="T14" s="192"/>
      <c r="U14" s="192"/>
      <c r="V14" s="233">
        <v>0.1</v>
      </c>
      <c r="W14" s="234"/>
      <c r="X14" s="235"/>
      <c r="Y14" s="229">
        <f t="shared" si="0"/>
        <v>0</v>
      </c>
      <c r="Z14" s="230"/>
      <c r="AA14" s="230"/>
      <c r="AB14" s="230"/>
      <c r="AC14" s="230"/>
      <c r="AD14" s="231"/>
      <c r="AE14" s="187" t="str">
        <f t="shared" si="1"/>
        <v/>
      </c>
      <c r="AF14" s="188"/>
      <c r="AG14" s="188"/>
      <c r="AH14" s="189"/>
    </row>
    <row r="15" spans="1:34" ht="21.75" customHeight="1">
      <c r="A15" s="197"/>
      <c r="B15" s="167"/>
      <c r="C15" s="167"/>
      <c r="D15" s="167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1"/>
      <c r="P15" s="191"/>
      <c r="Q15" s="191"/>
      <c r="R15" s="192"/>
      <c r="S15" s="192"/>
      <c r="T15" s="192"/>
      <c r="U15" s="192"/>
      <c r="V15" s="233">
        <v>0.1</v>
      </c>
      <c r="W15" s="234"/>
      <c r="X15" s="235"/>
      <c r="Y15" s="229">
        <f t="shared" si="0"/>
        <v>0</v>
      </c>
      <c r="Z15" s="230"/>
      <c r="AA15" s="230"/>
      <c r="AB15" s="230"/>
      <c r="AC15" s="230"/>
      <c r="AD15" s="231"/>
      <c r="AE15" s="187" t="str">
        <f t="shared" si="1"/>
        <v/>
      </c>
      <c r="AF15" s="188"/>
      <c r="AG15" s="188"/>
      <c r="AH15" s="189"/>
    </row>
    <row r="16" spans="1:34" ht="21.75" customHeight="1">
      <c r="A16" s="197"/>
      <c r="B16" s="167"/>
      <c r="C16" s="167"/>
      <c r="D16" s="167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1"/>
      <c r="P16" s="191"/>
      <c r="Q16" s="191"/>
      <c r="R16" s="192"/>
      <c r="S16" s="192"/>
      <c r="T16" s="192"/>
      <c r="U16" s="192"/>
      <c r="V16" s="233">
        <v>0.1</v>
      </c>
      <c r="W16" s="234"/>
      <c r="X16" s="235"/>
      <c r="Y16" s="229">
        <f t="shared" si="0"/>
        <v>0</v>
      </c>
      <c r="Z16" s="230"/>
      <c r="AA16" s="230"/>
      <c r="AB16" s="230"/>
      <c r="AC16" s="230"/>
      <c r="AD16" s="231"/>
      <c r="AE16" s="187" t="str">
        <f t="shared" si="1"/>
        <v/>
      </c>
      <c r="AF16" s="188"/>
      <c r="AG16" s="188"/>
      <c r="AH16" s="189"/>
    </row>
    <row r="17" spans="1:36" ht="21.75" customHeight="1">
      <c r="A17" s="197"/>
      <c r="B17" s="167"/>
      <c r="C17" s="167"/>
      <c r="D17" s="167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1"/>
      <c r="P17" s="191"/>
      <c r="Q17" s="191"/>
      <c r="R17" s="192"/>
      <c r="S17" s="192"/>
      <c r="T17" s="192"/>
      <c r="U17" s="192"/>
      <c r="V17" s="233">
        <v>0.1</v>
      </c>
      <c r="W17" s="234"/>
      <c r="X17" s="235"/>
      <c r="Y17" s="229">
        <f t="shared" si="0"/>
        <v>0</v>
      </c>
      <c r="Z17" s="230"/>
      <c r="AA17" s="230"/>
      <c r="AB17" s="230"/>
      <c r="AC17" s="230"/>
      <c r="AD17" s="231"/>
      <c r="AE17" s="187" t="str">
        <f t="shared" si="1"/>
        <v/>
      </c>
      <c r="AF17" s="188"/>
      <c r="AG17" s="188"/>
      <c r="AH17" s="189"/>
    </row>
    <row r="18" spans="1:36" ht="21.75" customHeight="1">
      <c r="A18" s="197"/>
      <c r="B18" s="167"/>
      <c r="C18" s="167"/>
      <c r="D18" s="167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1"/>
      <c r="P18" s="191"/>
      <c r="Q18" s="191"/>
      <c r="R18" s="192"/>
      <c r="S18" s="192"/>
      <c r="T18" s="192"/>
      <c r="U18" s="192"/>
      <c r="V18" s="233">
        <v>0.1</v>
      </c>
      <c r="W18" s="234"/>
      <c r="X18" s="235"/>
      <c r="Y18" s="229">
        <f t="shared" si="0"/>
        <v>0</v>
      </c>
      <c r="Z18" s="230"/>
      <c r="AA18" s="230"/>
      <c r="AB18" s="230"/>
      <c r="AC18" s="230"/>
      <c r="AD18" s="231"/>
      <c r="AE18" s="187" t="str">
        <f t="shared" si="1"/>
        <v/>
      </c>
      <c r="AF18" s="188"/>
      <c r="AG18" s="188"/>
      <c r="AH18" s="189"/>
    </row>
    <row r="19" spans="1:36" ht="21.75" customHeight="1">
      <c r="A19" s="197"/>
      <c r="B19" s="167"/>
      <c r="C19" s="167"/>
      <c r="D19" s="167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1"/>
      <c r="P19" s="191"/>
      <c r="Q19" s="191"/>
      <c r="R19" s="192"/>
      <c r="S19" s="192"/>
      <c r="T19" s="192"/>
      <c r="U19" s="192"/>
      <c r="V19" s="233">
        <v>0.1</v>
      </c>
      <c r="W19" s="234"/>
      <c r="X19" s="235"/>
      <c r="Y19" s="229">
        <f t="shared" si="0"/>
        <v>0</v>
      </c>
      <c r="Z19" s="230"/>
      <c r="AA19" s="230"/>
      <c r="AB19" s="230"/>
      <c r="AC19" s="230"/>
      <c r="AD19" s="231"/>
      <c r="AE19" s="187" t="str">
        <f t="shared" si="1"/>
        <v/>
      </c>
      <c r="AF19" s="188"/>
      <c r="AG19" s="188"/>
      <c r="AH19" s="189"/>
    </row>
    <row r="20" spans="1:36" ht="21.75" customHeight="1">
      <c r="A20" s="197"/>
      <c r="B20" s="167"/>
      <c r="C20" s="167"/>
      <c r="D20" s="167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1"/>
      <c r="P20" s="191"/>
      <c r="Q20" s="191"/>
      <c r="R20" s="192"/>
      <c r="S20" s="192"/>
      <c r="T20" s="192"/>
      <c r="U20" s="192"/>
      <c r="V20" s="233">
        <v>0.1</v>
      </c>
      <c r="W20" s="234"/>
      <c r="X20" s="235"/>
      <c r="Y20" s="229">
        <f t="shared" si="0"/>
        <v>0</v>
      </c>
      <c r="Z20" s="230"/>
      <c r="AA20" s="230"/>
      <c r="AB20" s="230"/>
      <c r="AC20" s="230"/>
      <c r="AD20" s="231"/>
      <c r="AE20" s="187" t="str">
        <f t="shared" si="1"/>
        <v/>
      </c>
      <c r="AF20" s="188"/>
      <c r="AG20" s="188"/>
      <c r="AH20" s="189"/>
    </row>
    <row r="21" spans="1:36" ht="21.75" customHeight="1">
      <c r="A21" s="197"/>
      <c r="B21" s="167"/>
      <c r="C21" s="167"/>
      <c r="D21" s="167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1"/>
      <c r="P21" s="191"/>
      <c r="Q21" s="191"/>
      <c r="R21" s="192"/>
      <c r="S21" s="192"/>
      <c r="T21" s="192"/>
      <c r="U21" s="192"/>
      <c r="V21" s="233">
        <v>0.1</v>
      </c>
      <c r="W21" s="234"/>
      <c r="X21" s="235"/>
      <c r="Y21" s="229">
        <f t="shared" si="0"/>
        <v>0</v>
      </c>
      <c r="Z21" s="230"/>
      <c r="AA21" s="230"/>
      <c r="AB21" s="230"/>
      <c r="AC21" s="230"/>
      <c r="AD21" s="231"/>
      <c r="AE21" s="187" t="str">
        <f t="shared" si="1"/>
        <v/>
      </c>
      <c r="AF21" s="188"/>
      <c r="AG21" s="188"/>
      <c r="AH21" s="189"/>
    </row>
    <row r="22" spans="1:36" ht="21.75" customHeight="1">
      <c r="A22" s="197"/>
      <c r="B22" s="167"/>
      <c r="C22" s="167"/>
      <c r="D22" s="167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1"/>
      <c r="P22" s="191"/>
      <c r="Q22" s="191"/>
      <c r="R22" s="192"/>
      <c r="S22" s="192"/>
      <c r="T22" s="192"/>
      <c r="U22" s="192"/>
      <c r="V22" s="233">
        <v>0.1</v>
      </c>
      <c r="W22" s="234"/>
      <c r="X22" s="235"/>
      <c r="Y22" s="229">
        <f t="shared" si="0"/>
        <v>0</v>
      </c>
      <c r="Z22" s="230"/>
      <c r="AA22" s="230"/>
      <c r="AB22" s="230"/>
      <c r="AC22" s="230"/>
      <c r="AD22" s="231"/>
      <c r="AE22" s="187" t="str">
        <f t="shared" si="1"/>
        <v/>
      </c>
      <c r="AF22" s="188"/>
      <c r="AG22" s="188"/>
      <c r="AH22" s="189"/>
    </row>
    <row r="23" spans="1:36" ht="21.75" customHeight="1">
      <c r="A23" s="197"/>
      <c r="B23" s="167"/>
      <c r="C23" s="167"/>
      <c r="D23" s="167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1"/>
      <c r="P23" s="191"/>
      <c r="Q23" s="191"/>
      <c r="R23" s="192"/>
      <c r="S23" s="192"/>
      <c r="T23" s="192"/>
      <c r="U23" s="192"/>
      <c r="V23" s="233">
        <v>0.1</v>
      </c>
      <c r="W23" s="234"/>
      <c r="X23" s="235"/>
      <c r="Y23" s="229">
        <f t="shared" si="0"/>
        <v>0</v>
      </c>
      <c r="Z23" s="230"/>
      <c r="AA23" s="230"/>
      <c r="AB23" s="230"/>
      <c r="AC23" s="230"/>
      <c r="AD23" s="231"/>
      <c r="AE23" s="187" t="str">
        <f t="shared" si="1"/>
        <v/>
      </c>
      <c r="AF23" s="188"/>
      <c r="AG23" s="188"/>
      <c r="AH23" s="189"/>
    </row>
    <row r="24" spans="1:36" ht="21.75" customHeight="1">
      <c r="A24" s="197"/>
      <c r="B24" s="167"/>
      <c r="C24" s="167"/>
      <c r="D24" s="167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1"/>
      <c r="P24" s="191"/>
      <c r="Q24" s="191"/>
      <c r="R24" s="192"/>
      <c r="S24" s="192"/>
      <c r="T24" s="192"/>
      <c r="U24" s="192"/>
      <c r="V24" s="233">
        <v>0.1</v>
      </c>
      <c r="W24" s="234"/>
      <c r="X24" s="235"/>
      <c r="Y24" s="229">
        <f t="shared" si="0"/>
        <v>0</v>
      </c>
      <c r="Z24" s="230"/>
      <c r="AA24" s="230"/>
      <c r="AB24" s="230"/>
      <c r="AC24" s="230"/>
      <c r="AD24" s="231"/>
      <c r="AE24" s="187" t="str">
        <f t="shared" si="1"/>
        <v/>
      </c>
      <c r="AF24" s="188"/>
      <c r="AG24" s="188"/>
      <c r="AH24" s="189"/>
    </row>
    <row r="25" spans="1:36" ht="21.75" customHeight="1">
      <c r="A25" s="197"/>
      <c r="B25" s="167"/>
      <c r="C25" s="167"/>
      <c r="D25" s="167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1"/>
      <c r="P25" s="191"/>
      <c r="Q25" s="191"/>
      <c r="R25" s="192"/>
      <c r="S25" s="192"/>
      <c r="T25" s="192"/>
      <c r="U25" s="192"/>
      <c r="V25" s="233">
        <v>0.1</v>
      </c>
      <c r="W25" s="234"/>
      <c r="X25" s="235"/>
      <c r="Y25" s="229">
        <f t="shared" si="0"/>
        <v>0</v>
      </c>
      <c r="Z25" s="230"/>
      <c r="AA25" s="230"/>
      <c r="AB25" s="230"/>
      <c r="AC25" s="230"/>
      <c r="AD25" s="231"/>
      <c r="AE25" s="187" t="str">
        <f t="shared" si="1"/>
        <v/>
      </c>
      <c r="AF25" s="188"/>
      <c r="AG25" s="188"/>
      <c r="AH25" s="189"/>
    </row>
    <row r="26" spans="1:36" ht="21.75" customHeight="1">
      <c r="A26" s="197"/>
      <c r="B26" s="167"/>
      <c r="C26" s="167"/>
      <c r="D26" s="167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1"/>
      <c r="P26" s="191"/>
      <c r="Q26" s="191"/>
      <c r="R26" s="192"/>
      <c r="S26" s="192"/>
      <c r="T26" s="192"/>
      <c r="U26" s="192"/>
      <c r="V26" s="233">
        <v>0.1</v>
      </c>
      <c r="W26" s="234"/>
      <c r="X26" s="235"/>
      <c r="Y26" s="229">
        <f t="shared" si="0"/>
        <v>0</v>
      </c>
      <c r="Z26" s="230"/>
      <c r="AA26" s="230"/>
      <c r="AB26" s="230"/>
      <c r="AC26" s="230"/>
      <c r="AD26" s="231"/>
      <c r="AE26" s="187" t="str">
        <f t="shared" si="1"/>
        <v/>
      </c>
      <c r="AF26" s="188"/>
      <c r="AG26" s="188"/>
      <c r="AH26" s="189"/>
    </row>
    <row r="27" spans="1:36" ht="21.75" customHeight="1">
      <c r="A27" s="197"/>
      <c r="B27" s="167"/>
      <c r="C27" s="167"/>
      <c r="D27" s="167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1"/>
      <c r="P27" s="191"/>
      <c r="Q27" s="191"/>
      <c r="R27" s="192"/>
      <c r="S27" s="192"/>
      <c r="T27" s="192"/>
      <c r="U27" s="192"/>
      <c r="V27" s="233">
        <v>0.1</v>
      </c>
      <c r="W27" s="234"/>
      <c r="X27" s="235"/>
      <c r="Y27" s="229">
        <f t="shared" si="0"/>
        <v>0</v>
      </c>
      <c r="Z27" s="230"/>
      <c r="AA27" s="230"/>
      <c r="AB27" s="230"/>
      <c r="AC27" s="230"/>
      <c r="AD27" s="231"/>
      <c r="AE27" s="187" t="str">
        <f t="shared" si="1"/>
        <v/>
      </c>
      <c r="AF27" s="188"/>
      <c r="AG27" s="188"/>
      <c r="AH27" s="189"/>
    </row>
    <row r="28" spans="1:36" ht="21.75" customHeight="1">
      <c r="A28" s="197"/>
      <c r="B28" s="167"/>
      <c r="C28" s="167"/>
      <c r="D28" s="167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1"/>
      <c r="P28" s="191"/>
      <c r="Q28" s="191"/>
      <c r="R28" s="192"/>
      <c r="S28" s="192"/>
      <c r="T28" s="192"/>
      <c r="U28" s="192"/>
      <c r="V28" s="233">
        <v>0.1</v>
      </c>
      <c r="W28" s="234"/>
      <c r="X28" s="235"/>
      <c r="Y28" s="229">
        <f t="shared" si="0"/>
        <v>0</v>
      </c>
      <c r="Z28" s="230"/>
      <c r="AA28" s="230"/>
      <c r="AB28" s="230"/>
      <c r="AC28" s="230"/>
      <c r="AD28" s="231"/>
      <c r="AE28" s="187" t="str">
        <f t="shared" si="1"/>
        <v/>
      </c>
      <c r="AF28" s="188"/>
      <c r="AG28" s="188"/>
      <c r="AH28" s="189"/>
    </row>
    <row r="29" spans="1:36" ht="21.75" customHeight="1">
      <c r="A29" s="197"/>
      <c r="B29" s="167"/>
      <c r="C29" s="167"/>
      <c r="D29" s="167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1"/>
      <c r="P29" s="191"/>
      <c r="Q29" s="191"/>
      <c r="R29" s="192"/>
      <c r="S29" s="192"/>
      <c r="T29" s="192"/>
      <c r="U29" s="192"/>
      <c r="V29" s="233">
        <v>0.1</v>
      </c>
      <c r="W29" s="234"/>
      <c r="X29" s="235"/>
      <c r="Y29" s="229">
        <f t="shared" si="0"/>
        <v>0</v>
      </c>
      <c r="Z29" s="230"/>
      <c r="AA29" s="230"/>
      <c r="AB29" s="230"/>
      <c r="AC29" s="230"/>
      <c r="AD29" s="231"/>
      <c r="AE29" s="187" t="str">
        <f t="shared" si="1"/>
        <v/>
      </c>
      <c r="AF29" s="188"/>
      <c r="AG29" s="188"/>
      <c r="AH29" s="189"/>
    </row>
    <row r="30" spans="1:36" ht="21.75" customHeight="1">
      <c r="A30" s="197"/>
      <c r="B30" s="167"/>
      <c r="C30" s="167"/>
      <c r="D30" s="167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1"/>
      <c r="P30" s="191"/>
      <c r="Q30" s="191"/>
      <c r="R30" s="192"/>
      <c r="S30" s="192"/>
      <c r="T30" s="192"/>
      <c r="U30" s="192"/>
      <c r="V30" s="233">
        <v>0.1</v>
      </c>
      <c r="W30" s="234"/>
      <c r="X30" s="235"/>
      <c r="Y30" s="229">
        <f t="shared" si="0"/>
        <v>0</v>
      </c>
      <c r="Z30" s="230"/>
      <c r="AA30" s="230"/>
      <c r="AB30" s="230"/>
      <c r="AC30" s="230"/>
      <c r="AD30" s="231"/>
      <c r="AE30" s="187" t="str">
        <f t="shared" si="1"/>
        <v/>
      </c>
      <c r="AF30" s="188"/>
      <c r="AG30" s="188"/>
      <c r="AH30" s="189"/>
    </row>
    <row r="31" spans="1:36" ht="21.75" customHeight="1" thickBot="1">
      <c r="A31" s="186"/>
      <c r="B31" s="162"/>
      <c r="C31" s="162"/>
      <c r="D31" s="16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3"/>
      <c r="P31" s="183"/>
      <c r="Q31" s="183"/>
      <c r="R31" s="184"/>
      <c r="S31" s="184"/>
      <c r="T31" s="184"/>
      <c r="U31" s="184"/>
      <c r="V31" s="236">
        <v>0.1</v>
      </c>
      <c r="W31" s="237"/>
      <c r="X31" s="238"/>
      <c r="Y31" s="239">
        <f t="shared" si="0"/>
        <v>0</v>
      </c>
      <c r="Z31" s="240"/>
      <c r="AA31" s="240"/>
      <c r="AB31" s="240"/>
      <c r="AC31" s="240"/>
      <c r="AD31" s="241"/>
      <c r="AE31" s="176" t="str">
        <f t="shared" si="1"/>
        <v/>
      </c>
      <c r="AF31" s="177"/>
      <c r="AG31" s="177"/>
      <c r="AH31" s="178"/>
    </row>
    <row r="32" spans="1:36" ht="19.5" thickBot="1">
      <c r="A32" s="4"/>
      <c r="B32" s="4"/>
      <c r="C32" s="4"/>
      <c r="D32" s="4"/>
      <c r="E32" s="70" t="s">
        <v>62</v>
      </c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179" t="s">
        <v>19</v>
      </c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 t="s">
        <v>20</v>
      </c>
      <c r="AF32" s="180"/>
      <c r="AG32" s="180"/>
      <c r="AH32" s="181"/>
      <c r="AJ32" s="17" t="str">
        <f>請求書!$AJ$31</f>
        <v>切り捨て</v>
      </c>
    </row>
    <row r="33" spans="19:34">
      <c r="S33" s="2"/>
      <c r="T33" s="81">
        <v>0.1</v>
      </c>
      <c r="U33" s="82"/>
      <c r="V33" s="83"/>
      <c r="W33" s="247" t="s">
        <v>18</v>
      </c>
      <c r="X33" s="248"/>
      <c r="Y33" s="249">
        <f>SUMIF(V4:X31,T33,Y4:AD31)</f>
        <v>0</v>
      </c>
      <c r="Z33" s="249"/>
      <c r="AA33" s="249"/>
      <c r="AB33" s="249"/>
      <c r="AC33" s="249"/>
      <c r="AD33" s="249"/>
      <c r="AE33" s="46">
        <f>IF(AJ32="切り捨て",ROUNDDOWN(Y33*T33,0),IF(AJ32="四捨五入",ROUND(Y33*T33,0),IF(AJ32="切り上げ",ROUNDUP(Y33*T33,0),"選択してください")))</f>
        <v>0</v>
      </c>
      <c r="AF33" s="46"/>
      <c r="AG33" s="46"/>
      <c r="AH33" s="47"/>
    </row>
    <row r="34" spans="19:34">
      <c r="S34" s="2"/>
      <c r="T34" s="65">
        <v>0.08</v>
      </c>
      <c r="U34" s="66"/>
      <c r="V34" s="67"/>
      <c r="W34" s="68" t="s">
        <v>18</v>
      </c>
      <c r="X34" s="69"/>
      <c r="Y34" s="45">
        <f>SUMIF(V4:X31,T34,Y4:AD31)</f>
        <v>0</v>
      </c>
      <c r="Z34" s="45"/>
      <c r="AA34" s="45"/>
      <c r="AB34" s="45"/>
      <c r="AC34" s="45"/>
      <c r="AD34" s="45"/>
      <c r="AE34" s="46">
        <f>IF(AJ32="切り捨て",ROUNDDOWN(Y34*T34,0),IF(AJ32="四捨五入",ROUND(Y34*T34,0),IF(AJ32="切り上げ",ROUNDUP(Y34*T34,0),"選択してください")))</f>
        <v>0</v>
      </c>
      <c r="AF34" s="46"/>
      <c r="AG34" s="46"/>
      <c r="AH34" s="47"/>
    </row>
    <row r="35" spans="19:34" ht="19.5" thickBot="1">
      <c r="S35" s="2"/>
      <c r="T35" s="51" t="s">
        <v>21</v>
      </c>
      <c r="U35" s="52"/>
      <c r="V35" s="53"/>
      <c r="W35" s="242" t="s">
        <v>18</v>
      </c>
      <c r="X35" s="243"/>
      <c r="Y35" s="244">
        <f>SUMIF(V4:X31,T35,Y4:AD31)</f>
        <v>0</v>
      </c>
      <c r="Z35" s="244"/>
      <c r="AA35" s="244"/>
      <c r="AB35" s="244"/>
      <c r="AC35" s="244"/>
      <c r="AD35" s="244"/>
      <c r="AE35" s="245" t="s">
        <v>45</v>
      </c>
      <c r="AF35" s="245"/>
      <c r="AG35" s="245"/>
      <c r="AH35" s="246"/>
    </row>
    <row r="36" spans="19:34"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</sheetData>
  <sheetProtection algorithmName="SHA-512" hashValue="WFItw19earLUTJK+UyXRxIefs5gUnhpmqsBuTvMpt4Vqz6gkQB/NeSlUzgHbc+aPoSRLWRWkq2KYCl7BvtUMFQ==" saltValue="6d/PkaL1lgbvx4zSvFd6WA==" spinCount="100000" sheet="1" objects="1" scenarios="1" formatCells="0" selectLockedCells="1"/>
  <mergeCells count="248">
    <mergeCell ref="E32:S32"/>
    <mergeCell ref="T34:V34"/>
    <mergeCell ref="W34:X34"/>
    <mergeCell ref="Y34:AD34"/>
    <mergeCell ref="AE34:AH34"/>
    <mergeCell ref="T35:V35"/>
    <mergeCell ref="W35:X35"/>
    <mergeCell ref="Y35:AD35"/>
    <mergeCell ref="AE35:AH35"/>
    <mergeCell ref="T32:AD32"/>
    <mergeCell ref="AE32:AH32"/>
    <mergeCell ref="T33:V33"/>
    <mergeCell ref="W33:X33"/>
    <mergeCell ref="Y33:AD33"/>
    <mergeCell ref="AE33:AH33"/>
    <mergeCell ref="AE30:AH30"/>
    <mergeCell ref="E31:N31"/>
    <mergeCell ref="O31:Q31"/>
    <mergeCell ref="R31:U31"/>
    <mergeCell ref="V31:X31"/>
    <mergeCell ref="Y31:AD31"/>
    <mergeCell ref="AE31:AH31"/>
    <mergeCell ref="E30:N30"/>
    <mergeCell ref="O30:Q30"/>
    <mergeCell ref="R30:U30"/>
    <mergeCell ref="V30:X30"/>
    <mergeCell ref="A28:B28"/>
    <mergeCell ref="C28:D28"/>
    <mergeCell ref="A29:B29"/>
    <mergeCell ref="C29:D29"/>
    <mergeCell ref="A30:B30"/>
    <mergeCell ref="C30:D30"/>
    <mergeCell ref="A31:B31"/>
    <mergeCell ref="C31:D31"/>
    <mergeCell ref="Y30:AD30"/>
    <mergeCell ref="Y28:AD28"/>
    <mergeCell ref="AE28:AH28"/>
    <mergeCell ref="E29:N29"/>
    <mergeCell ref="O29:Q29"/>
    <mergeCell ref="R29:U29"/>
    <mergeCell ref="V29:X29"/>
    <mergeCell ref="Y29:AD29"/>
    <mergeCell ref="AE29:AH29"/>
    <mergeCell ref="E28:N28"/>
    <mergeCell ref="O28:Q28"/>
    <mergeCell ref="R28:U28"/>
    <mergeCell ref="V28:X28"/>
    <mergeCell ref="AE26:AH26"/>
    <mergeCell ref="E27:N27"/>
    <mergeCell ref="O27:Q27"/>
    <mergeCell ref="R27:U27"/>
    <mergeCell ref="V27:X27"/>
    <mergeCell ref="Y27:AD27"/>
    <mergeCell ref="AE27:AH27"/>
    <mergeCell ref="E26:N26"/>
    <mergeCell ref="O26:Q26"/>
    <mergeCell ref="R26:U26"/>
    <mergeCell ref="V26:X26"/>
    <mergeCell ref="A24:B24"/>
    <mergeCell ref="C24:D24"/>
    <mergeCell ref="A25:B25"/>
    <mergeCell ref="C25:D25"/>
    <mergeCell ref="A26:B26"/>
    <mergeCell ref="C26:D26"/>
    <mergeCell ref="A27:B27"/>
    <mergeCell ref="C27:D27"/>
    <mergeCell ref="Y26:AD26"/>
    <mergeCell ref="Y24:AD24"/>
    <mergeCell ref="AE24:AH24"/>
    <mergeCell ref="E25:N25"/>
    <mergeCell ref="O25:Q25"/>
    <mergeCell ref="R25:U25"/>
    <mergeCell ref="V25:X25"/>
    <mergeCell ref="Y25:AD25"/>
    <mergeCell ref="AE25:AH25"/>
    <mergeCell ref="E24:N24"/>
    <mergeCell ref="O24:Q24"/>
    <mergeCell ref="R24:U24"/>
    <mergeCell ref="V24:X24"/>
    <mergeCell ref="AE22:AH22"/>
    <mergeCell ref="E23:N23"/>
    <mergeCell ref="O23:Q23"/>
    <mergeCell ref="R23:U23"/>
    <mergeCell ref="V23:X23"/>
    <mergeCell ref="Y23:AD23"/>
    <mergeCell ref="AE23:AH23"/>
    <mergeCell ref="E22:N22"/>
    <mergeCell ref="O22:Q22"/>
    <mergeCell ref="R22:U22"/>
    <mergeCell ref="V22:X22"/>
    <mergeCell ref="A20:B20"/>
    <mergeCell ref="C20:D20"/>
    <mergeCell ref="A21:B21"/>
    <mergeCell ref="C21:D21"/>
    <mergeCell ref="A22:B22"/>
    <mergeCell ref="C22:D22"/>
    <mergeCell ref="A23:B23"/>
    <mergeCell ref="C23:D23"/>
    <mergeCell ref="Y22:AD22"/>
    <mergeCell ref="Y20:AD20"/>
    <mergeCell ref="AE20:AH20"/>
    <mergeCell ref="E21:N21"/>
    <mergeCell ref="O21:Q21"/>
    <mergeCell ref="R21:U21"/>
    <mergeCell ref="V21:X21"/>
    <mergeCell ref="Y21:AD21"/>
    <mergeCell ref="AE21:AH21"/>
    <mergeCell ref="E20:N20"/>
    <mergeCell ref="O20:Q20"/>
    <mergeCell ref="R20:U20"/>
    <mergeCell ref="V20:X20"/>
    <mergeCell ref="AE18:AH18"/>
    <mergeCell ref="E19:N19"/>
    <mergeCell ref="O19:Q19"/>
    <mergeCell ref="R19:U19"/>
    <mergeCell ref="V19:X19"/>
    <mergeCell ref="Y19:AD19"/>
    <mergeCell ref="AE19:AH19"/>
    <mergeCell ref="E18:N18"/>
    <mergeCell ref="O18:Q18"/>
    <mergeCell ref="R18:U18"/>
    <mergeCell ref="V18:X18"/>
    <mergeCell ref="A16:B16"/>
    <mergeCell ref="C16:D16"/>
    <mergeCell ref="A17:B17"/>
    <mergeCell ref="C17:D17"/>
    <mergeCell ref="A18:B18"/>
    <mergeCell ref="C18:D18"/>
    <mergeCell ref="A19:B19"/>
    <mergeCell ref="C19:D19"/>
    <mergeCell ref="Y18:AD18"/>
    <mergeCell ref="Y16:AD16"/>
    <mergeCell ref="AE16:AH16"/>
    <mergeCell ref="E17:N17"/>
    <mergeCell ref="O17:Q17"/>
    <mergeCell ref="R17:U17"/>
    <mergeCell ref="V17:X17"/>
    <mergeCell ref="Y17:AD17"/>
    <mergeCell ref="AE17:AH17"/>
    <mergeCell ref="E16:N16"/>
    <mergeCell ref="O16:Q16"/>
    <mergeCell ref="R16:U16"/>
    <mergeCell ref="V16:X16"/>
    <mergeCell ref="AE14:AH14"/>
    <mergeCell ref="E15:N15"/>
    <mergeCell ref="O15:Q15"/>
    <mergeCell ref="R15:U15"/>
    <mergeCell ref="V15:X15"/>
    <mergeCell ref="Y15:AD15"/>
    <mergeCell ref="AE15:AH15"/>
    <mergeCell ref="E14:N14"/>
    <mergeCell ref="O14:Q14"/>
    <mergeCell ref="R14:U14"/>
    <mergeCell ref="V14:X14"/>
    <mergeCell ref="A12:B12"/>
    <mergeCell ref="C12:D12"/>
    <mergeCell ref="A13:B13"/>
    <mergeCell ref="C13:D13"/>
    <mergeCell ref="A14:B14"/>
    <mergeCell ref="C14:D14"/>
    <mergeCell ref="A15:B15"/>
    <mergeCell ref="C15:D15"/>
    <mergeCell ref="Y14:AD14"/>
    <mergeCell ref="Y12:AD12"/>
    <mergeCell ref="AE12:AH12"/>
    <mergeCell ref="E13:N13"/>
    <mergeCell ref="O13:Q13"/>
    <mergeCell ref="R13:U13"/>
    <mergeCell ref="V13:X13"/>
    <mergeCell ref="Y13:AD13"/>
    <mergeCell ref="AE13:AH13"/>
    <mergeCell ref="E12:N12"/>
    <mergeCell ref="O12:Q12"/>
    <mergeCell ref="R12:U12"/>
    <mergeCell ref="V12:X12"/>
    <mergeCell ref="AE10:AH10"/>
    <mergeCell ref="E11:N11"/>
    <mergeCell ref="O11:Q11"/>
    <mergeCell ref="R11:U11"/>
    <mergeCell ref="V11:X11"/>
    <mergeCell ref="Y11:AD11"/>
    <mergeCell ref="AE11:AH11"/>
    <mergeCell ref="E10:N10"/>
    <mergeCell ref="O10:Q10"/>
    <mergeCell ref="R10:U10"/>
    <mergeCell ref="V10:X10"/>
    <mergeCell ref="A8:B8"/>
    <mergeCell ref="C8:D8"/>
    <mergeCell ref="A9:B9"/>
    <mergeCell ref="C9:D9"/>
    <mergeCell ref="A10:B10"/>
    <mergeCell ref="C10:D10"/>
    <mergeCell ref="A11:B11"/>
    <mergeCell ref="C11:D11"/>
    <mergeCell ref="Y10:AD10"/>
    <mergeCell ref="Y8:AD8"/>
    <mergeCell ref="AE8:AH8"/>
    <mergeCell ref="E9:N9"/>
    <mergeCell ref="O9:Q9"/>
    <mergeCell ref="R9:U9"/>
    <mergeCell ref="V9:X9"/>
    <mergeCell ref="Y9:AD9"/>
    <mergeCell ref="AE9:AH9"/>
    <mergeCell ref="E8:N8"/>
    <mergeCell ref="O8:Q8"/>
    <mergeCell ref="R8:U8"/>
    <mergeCell ref="V8:X8"/>
    <mergeCell ref="AE6:AH6"/>
    <mergeCell ref="E7:N7"/>
    <mergeCell ref="O7:Q7"/>
    <mergeCell ref="R7:U7"/>
    <mergeCell ref="V7:X7"/>
    <mergeCell ref="Y7:AD7"/>
    <mergeCell ref="AE7:AH7"/>
    <mergeCell ref="E6:N6"/>
    <mergeCell ref="O6:Q6"/>
    <mergeCell ref="R6:U6"/>
    <mergeCell ref="V6:X6"/>
    <mergeCell ref="A4:B4"/>
    <mergeCell ref="C4:D4"/>
    <mergeCell ref="A5:B5"/>
    <mergeCell ref="C5:D5"/>
    <mergeCell ref="A6:B6"/>
    <mergeCell ref="C6:D6"/>
    <mergeCell ref="A7:B7"/>
    <mergeCell ref="C7:D7"/>
    <mergeCell ref="Y6:AD6"/>
    <mergeCell ref="Y4:AD4"/>
    <mergeCell ref="AE4:AH4"/>
    <mergeCell ref="E5:N5"/>
    <mergeCell ref="O5:Q5"/>
    <mergeCell ref="R5:U5"/>
    <mergeCell ref="V5:X5"/>
    <mergeCell ref="Y5:AD5"/>
    <mergeCell ref="AE5:AH5"/>
    <mergeCell ref="E4:N4"/>
    <mergeCell ref="O4:Q4"/>
    <mergeCell ref="R4:U4"/>
    <mergeCell ref="V4:X4"/>
    <mergeCell ref="A1:AH1"/>
    <mergeCell ref="E3:N3"/>
    <mergeCell ref="O3:Q3"/>
    <mergeCell ref="R3:U3"/>
    <mergeCell ref="V3:X3"/>
    <mergeCell ref="Y3:AD3"/>
    <mergeCell ref="AE3:AH3"/>
    <mergeCell ref="A3:B3"/>
    <mergeCell ref="C3:D3"/>
  </mergeCells>
  <phoneticPr fontId="2"/>
  <dataValidations count="2">
    <dataValidation type="list" allowBlank="1" showInputMessage="1" showErrorMessage="1" sqref="V4:X31" xr:uid="{DC9E2AC0-E2FF-4AB1-8ED3-C642AB5AC121}">
      <formula1>$T$33:$T$35</formula1>
    </dataValidation>
    <dataValidation type="list" allowBlank="1" showInputMessage="1" showErrorMessage="1" sqref="AJ32" xr:uid="{6F41158C-93AE-4A46-841C-759E17B0281B}">
      <formula1>"切り捨て,四捨五入,切り上げ"</formula1>
    </dataValidation>
  </dataValidations>
  <pageMargins left="0.31496062992125984" right="0.31496062992125984" top="0.74803149606299213" bottom="0.35433070866141736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CF792-95A8-4F51-B989-6F6E8A183E23}">
  <sheetPr codeName="Sheet3">
    <pageSetUpPr fitToPage="1"/>
  </sheetPr>
  <dimension ref="A1:AJ140"/>
  <sheetViews>
    <sheetView showZeros="0" zoomScaleNormal="100" workbookViewId="0">
      <selection activeCell="AE21" sqref="AE21:AH21"/>
    </sheetView>
  </sheetViews>
  <sheetFormatPr defaultRowHeight="18.75"/>
  <cols>
    <col min="1" max="35" width="2.625" customWidth="1"/>
  </cols>
  <sheetData>
    <row r="1" spans="1:34" ht="37.5" customHeight="1">
      <c r="A1" s="302" t="s">
        <v>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</row>
    <row r="2" spans="1:34" ht="18.75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"/>
      <c r="Q2" s="1"/>
      <c r="R2" s="24" t="s">
        <v>6</v>
      </c>
      <c r="S2" s="24"/>
      <c r="T2" s="24"/>
      <c r="U2" s="24"/>
      <c r="V2" s="250" t="s">
        <v>29</v>
      </c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</row>
    <row r="3" spans="1:34" ht="5.0999999999999996" customHeigh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"/>
      <c r="Q3" s="1"/>
      <c r="R3" s="24"/>
      <c r="S3" s="24"/>
      <c r="T3" s="24"/>
      <c r="U3" s="24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</row>
    <row r="4" spans="1:34" ht="8.85" customHeigh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"/>
      <c r="Q4" s="1"/>
      <c r="R4" s="2"/>
      <c r="S4" s="2"/>
      <c r="T4" s="2"/>
      <c r="U4" s="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ht="5.0999999999999996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"/>
      <c r="Q5" s="1"/>
      <c r="R5" s="25" t="s">
        <v>48</v>
      </c>
      <c r="S5" s="26"/>
      <c r="T5" s="26"/>
      <c r="U5" s="26"/>
      <c r="V5" s="138" t="s">
        <v>49</v>
      </c>
      <c r="W5" s="327" t="s">
        <v>52</v>
      </c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8"/>
    </row>
    <row r="6" spans="1:34" ht="5.0999999999999996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2"/>
      <c r="S6" s="31"/>
      <c r="T6" s="31"/>
      <c r="U6" s="31"/>
      <c r="V6" s="139"/>
      <c r="W6" s="329"/>
      <c r="X6" s="329"/>
      <c r="Y6" s="329"/>
      <c r="Z6" s="329"/>
      <c r="AA6" s="329"/>
      <c r="AB6" s="329"/>
      <c r="AC6" s="329"/>
      <c r="AD6" s="329"/>
      <c r="AE6" s="329"/>
      <c r="AF6" s="329"/>
      <c r="AG6" s="329"/>
      <c r="AH6" s="330"/>
    </row>
    <row r="7" spans="1:34" ht="5.0999999999999996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2"/>
      <c r="Q7" s="2"/>
      <c r="R7" s="32"/>
      <c r="S7" s="31"/>
      <c r="T7" s="31"/>
      <c r="U7" s="31"/>
      <c r="V7" s="13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30"/>
    </row>
    <row r="8" spans="1:34" ht="8.85" customHeight="1">
      <c r="A8" s="251">
        <v>44957</v>
      </c>
      <c r="B8" s="252"/>
      <c r="C8" s="252"/>
      <c r="D8" s="252"/>
      <c r="E8" s="252"/>
      <c r="F8" s="252"/>
      <c r="G8" s="252"/>
      <c r="H8" s="252"/>
      <c r="I8" s="252"/>
      <c r="J8" s="153" t="s">
        <v>2</v>
      </c>
      <c r="K8" s="257">
        <f>A8</f>
        <v>44957</v>
      </c>
      <c r="L8" s="257"/>
      <c r="M8" s="153" t="s">
        <v>3</v>
      </c>
      <c r="N8" s="153"/>
      <c r="O8" s="159"/>
      <c r="P8" s="2"/>
      <c r="Q8" s="2"/>
      <c r="R8" s="28"/>
      <c r="S8" s="29"/>
      <c r="T8" s="29"/>
      <c r="U8" s="29"/>
      <c r="V8" s="140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2"/>
    </row>
    <row r="9" spans="1:34" ht="5.0999999999999996" customHeight="1">
      <c r="A9" s="253"/>
      <c r="B9" s="254"/>
      <c r="C9" s="254"/>
      <c r="D9" s="254"/>
      <c r="E9" s="254"/>
      <c r="F9" s="254"/>
      <c r="G9" s="254"/>
      <c r="H9" s="254"/>
      <c r="I9" s="254"/>
      <c r="J9" s="154"/>
      <c r="K9" s="258"/>
      <c r="L9" s="258"/>
      <c r="M9" s="154"/>
      <c r="N9" s="154"/>
      <c r="O9" s="160"/>
      <c r="P9" s="2"/>
      <c r="Q9" s="2"/>
      <c r="R9" s="4"/>
      <c r="S9" s="4"/>
      <c r="T9" s="4"/>
      <c r="U9" s="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1:34" ht="5.0999999999999996" customHeight="1">
      <c r="A10" s="255"/>
      <c r="B10" s="256"/>
      <c r="C10" s="256"/>
      <c r="D10" s="256"/>
      <c r="E10" s="256"/>
      <c r="F10" s="256"/>
      <c r="G10" s="256"/>
      <c r="H10" s="256"/>
      <c r="I10" s="256"/>
      <c r="J10" s="155"/>
      <c r="K10" s="259"/>
      <c r="L10" s="259"/>
      <c r="M10" s="155"/>
      <c r="N10" s="155"/>
      <c r="O10" s="161"/>
      <c r="P10" s="2"/>
      <c r="Q10" s="2"/>
      <c r="R10" s="11"/>
      <c r="S10" s="11"/>
      <c r="T10" s="11"/>
      <c r="U10" s="11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34" ht="19.5" customHeight="1" thickBot="1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7"/>
      <c r="M11" s="6"/>
      <c r="N11" s="6"/>
      <c r="O11" s="6"/>
      <c r="P11" s="2"/>
      <c r="Q11" s="2"/>
      <c r="R11" s="116" t="s">
        <v>51</v>
      </c>
      <c r="S11" s="31"/>
      <c r="T11" s="31"/>
      <c r="U11" s="31"/>
      <c r="V11" s="305" t="s">
        <v>55</v>
      </c>
      <c r="W11" s="305"/>
      <c r="X11" s="305"/>
      <c r="Y11" s="305"/>
      <c r="Z11" s="305"/>
      <c r="AA11" s="305"/>
      <c r="AB11" s="305"/>
      <c r="AC11" s="305"/>
      <c r="AD11" s="305"/>
      <c r="AE11" s="305"/>
      <c r="AF11" s="305"/>
      <c r="AG11" s="305"/>
      <c r="AH11" s="306"/>
    </row>
    <row r="12" spans="1:34" ht="19.5" thickTop="1">
      <c r="A12" s="119" t="s">
        <v>4</v>
      </c>
      <c r="B12" s="120"/>
      <c r="C12" s="120"/>
      <c r="D12" s="120"/>
      <c r="E12" s="120"/>
      <c r="F12" s="123">
        <f>AB35</f>
        <v>58915</v>
      </c>
      <c r="G12" s="123"/>
      <c r="H12" s="123"/>
      <c r="I12" s="123"/>
      <c r="J12" s="123"/>
      <c r="K12" s="123"/>
      <c r="L12" s="123"/>
      <c r="M12" s="123"/>
      <c r="N12" s="123"/>
      <c r="O12" s="124"/>
      <c r="P12" s="2"/>
      <c r="Q12" s="2"/>
      <c r="R12" s="116" t="s">
        <v>7</v>
      </c>
      <c r="S12" s="31"/>
      <c r="T12" s="31"/>
      <c r="U12" s="31"/>
      <c r="V12" s="303" t="s">
        <v>30</v>
      </c>
      <c r="W12" s="303"/>
      <c r="X12" s="303"/>
      <c r="Y12" s="303"/>
      <c r="Z12" s="303"/>
      <c r="AA12" s="303"/>
      <c r="AB12" s="303"/>
      <c r="AC12" s="303"/>
      <c r="AD12" s="303"/>
      <c r="AE12" s="303"/>
      <c r="AF12" s="303"/>
      <c r="AG12" s="303"/>
      <c r="AH12" s="307"/>
    </row>
    <row r="13" spans="1:34" ht="19.5" thickBot="1">
      <c r="A13" s="121"/>
      <c r="B13" s="122"/>
      <c r="C13" s="122"/>
      <c r="D13" s="122"/>
      <c r="E13" s="122"/>
      <c r="F13" s="125"/>
      <c r="G13" s="125"/>
      <c r="H13" s="125"/>
      <c r="I13" s="125"/>
      <c r="J13" s="125"/>
      <c r="K13" s="125"/>
      <c r="L13" s="125"/>
      <c r="M13" s="125"/>
      <c r="N13" s="125"/>
      <c r="O13" s="126"/>
      <c r="P13" s="2"/>
      <c r="Q13" s="2"/>
      <c r="R13" s="116"/>
      <c r="S13" s="31"/>
      <c r="T13" s="31"/>
      <c r="U13" s="31"/>
      <c r="V13" s="303" t="s">
        <v>31</v>
      </c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7"/>
    </row>
    <row r="14" spans="1:34" ht="5.0999999999999996" customHeight="1" thickTop="1">
      <c r="A14" s="8"/>
      <c r="B14" s="8"/>
      <c r="C14" s="8"/>
      <c r="D14" s="8"/>
      <c r="E14" s="8"/>
      <c r="F14" s="9"/>
      <c r="G14" s="9"/>
      <c r="H14" s="9"/>
      <c r="I14" s="9"/>
      <c r="J14" s="9"/>
      <c r="K14" s="9"/>
      <c r="L14" s="9"/>
      <c r="M14" s="9"/>
      <c r="N14" s="9"/>
      <c r="O14" s="9"/>
      <c r="P14" s="2"/>
      <c r="Q14" s="2"/>
      <c r="R14" s="116" t="s">
        <v>8</v>
      </c>
      <c r="S14" s="31"/>
      <c r="T14" s="31"/>
      <c r="U14" s="31"/>
      <c r="V14" s="303" t="s">
        <v>50</v>
      </c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1" t="s">
        <v>41</v>
      </c>
      <c r="AH14" s="132"/>
    </row>
    <row r="15" spans="1:34" ht="13.7" customHeight="1">
      <c r="A15" s="134" t="s">
        <v>5</v>
      </c>
      <c r="B15" s="134"/>
      <c r="C15" s="134"/>
      <c r="D15" s="134"/>
      <c r="E15" s="250" t="s">
        <v>53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"/>
      <c r="Q15" s="2"/>
      <c r="R15" s="129"/>
      <c r="S15" s="130"/>
      <c r="T15" s="130"/>
      <c r="U15" s="130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130"/>
      <c r="AH15" s="133"/>
    </row>
    <row r="16" spans="1:34">
      <c r="A16" s="134"/>
      <c r="B16" s="134"/>
      <c r="C16" s="134"/>
      <c r="D16" s="134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"/>
      <c r="Q16" s="2"/>
      <c r="R16" s="129" t="s">
        <v>9</v>
      </c>
      <c r="S16" s="130"/>
      <c r="T16" s="130"/>
      <c r="U16" s="130"/>
      <c r="V16" s="311" t="s">
        <v>56</v>
      </c>
      <c r="W16" s="311"/>
      <c r="X16" s="311"/>
      <c r="Y16" s="311"/>
      <c r="Z16" s="311"/>
      <c r="AA16" s="12" t="s">
        <v>10</v>
      </c>
      <c r="AB16" s="311" t="s">
        <v>63</v>
      </c>
      <c r="AC16" s="311"/>
      <c r="AD16" s="311"/>
      <c r="AE16" s="311"/>
      <c r="AF16" s="311"/>
      <c r="AG16" s="311"/>
      <c r="AH16" s="312"/>
    </row>
    <row r="17" spans="1:36" ht="5.0999999999999996" customHeight="1" thickBo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2"/>
      <c r="Q17" s="2"/>
      <c r="R17" s="4"/>
      <c r="S17" s="4"/>
      <c r="T17" s="4"/>
      <c r="U17" s="4"/>
      <c r="V17" s="4"/>
      <c r="W17" s="4"/>
      <c r="X17" s="4"/>
      <c r="Y17" s="4"/>
      <c r="Z17" s="4"/>
      <c r="AA17" s="2"/>
      <c r="AB17" s="4"/>
      <c r="AC17" s="4"/>
      <c r="AD17" s="4"/>
      <c r="AE17" s="4"/>
      <c r="AF17" s="4"/>
      <c r="AG17" s="4"/>
      <c r="AH17" s="4"/>
    </row>
    <row r="18" spans="1:36" ht="21.95" customHeight="1" thickBot="1">
      <c r="A18" s="40" t="s">
        <v>11</v>
      </c>
      <c r="B18" s="41"/>
      <c r="C18" s="41" t="s">
        <v>12</v>
      </c>
      <c r="D18" s="41"/>
      <c r="E18" s="41" t="s">
        <v>13</v>
      </c>
      <c r="F18" s="41"/>
      <c r="G18" s="41"/>
      <c r="H18" s="41"/>
      <c r="I18" s="41"/>
      <c r="J18" s="41"/>
      <c r="K18" s="41"/>
      <c r="L18" s="41"/>
      <c r="M18" s="41"/>
      <c r="N18" s="41"/>
      <c r="O18" s="41" t="s">
        <v>14</v>
      </c>
      <c r="P18" s="41"/>
      <c r="Q18" s="41"/>
      <c r="R18" s="41" t="s">
        <v>15</v>
      </c>
      <c r="S18" s="41"/>
      <c r="T18" s="41"/>
      <c r="U18" s="41"/>
      <c r="V18" s="41" t="s">
        <v>16</v>
      </c>
      <c r="W18" s="41"/>
      <c r="X18" s="41"/>
      <c r="Y18" s="41" t="s">
        <v>17</v>
      </c>
      <c r="Z18" s="41"/>
      <c r="AA18" s="41"/>
      <c r="AB18" s="41"/>
      <c r="AC18" s="41"/>
      <c r="AD18" s="41"/>
      <c r="AE18" s="41" t="s">
        <v>47</v>
      </c>
      <c r="AF18" s="41"/>
      <c r="AG18" s="41"/>
      <c r="AH18" s="77"/>
    </row>
    <row r="19" spans="1:36" ht="21.95" customHeight="1">
      <c r="A19" s="281">
        <v>1</v>
      </c>
      <c r="B19" s="282"/>
      <c r="C19" s="282">
        <v>31</v>
      </c>
      <c r="D19" s="282"/>
      <c r="E19" s="280" t="s">
        <v>60</v>
      </c>
      <c r="F19" s="280"/>
      <c r="G19" s="280"/>
      <c r="H19" s="280"/>
      <c r="I19" s="280"/>
      <c r="J19" s="280"/>
      <c r="K19" s="280"/>
      <c r="L19" s="280"/>
      <c r="M19" s="280"/>
      <c r="N19" s="280"/>
      <c r="O19" s="324">
        <v>1</v>
      </c>
      <c r="P19" s="324"/>
      <c r="Q19" s="324"/>
      <c r="R19" s="270">
        <v>50000</v>
      </c>
      <c r="S19" s="270"/>
      <c r="T19" s="270"/>
      <c r="U19" s="270"/>
      <c r="V19" s="271">
        <v>0.1</v>
      </c>
      <c r="W19" s="271"/>
      <c r="X19" s="271"/>
      <c r="Y19" s="276">
        <f>IF($AJ$31="切り捨て",ROUNDDOWN(O19*R19,0),IF($AJ$31="四捨五入",ROUND(O19*R19,0),IF($AJ$31="切り上げ",ROUNDUP(O19*R19,0),"選択してください")))</f>
        <v>50000</v>
      </c>
      <c r="Z19" s="277"/>
      <c r="AA19" s="277"/>
      <c r="AB19" s="277"/>
      <c r="AC19" s="277"/>
      <c r="AD19" s="278"/>
      <c r="AE19" s="204" t="str">
        <f>IF(V19=8%,"＊","")</f>
        <v/>
      </c>
      <c r="AF19" s="204"/>
      <c r="AG19" s="204"/>
      <c r="AH19" s="205"/>
    </row>
    <row r="20" spans="1:36" ht="21.95" customHeight="1">
      <c r="A20" s="272">
        <v>1</v>
      </c>
      <c r="B20" s="273"/>
      <c r="C20" s="273">
        <v>16</v>
      </c>
      <c r="D20" s="273"/>
      <c r="E20" s="279" t="s">
        <v>54</v>
      </c>
      <c r="F20" s="279"/>
      <c r="G20" s="279"/>
      <c r="H20" s="279"/>
      <c r="I20" s="279"/>
      <c r="J20" s="279"/>
      <c r="K20" s="279"/>
      <c r="L20" s="279"/>
      <c r="M20" s="279"/>
      <c r="N20" s="279"/>
      <c r="O20" s="325">
        <v>5</v>
      </c>
      <c r="P20" s="325"/>
      <c r="Q20" s="325"/>
      <c r="R20" s="294">
        <v>725</v>
      </c>
      <c r="S20" s="294"/>
      <c r="T20" s="294"/>
      <c r="U20" s="294"/>
      <c r="V20" s="287">
        <v>0.08</v>
      </c>
      <c r="W20" s="287"/>
      <c r="X20" s="287"/>
      <c r="Y20" s="283">
        <f t="shared" ref="Y20:Y30" si="0">IF($AJ$31="切り捨て",ROUNDDOWN(O20*R20,0),IF($AJ$31="四捨五入",ROUND(O20*R20,0),IF($AJ$31="切り上げ",ROUNDUP(O20*R20,0),"選択してください")))</f>
        <v>3625</v>
      </c>
      <c r="Z20" s="284"/>
      <c r="AA20" s="284"/>
      <c r="AB20" s="284"/>
      <c r="AC20" s="284"/>
      <c r="AD20" s="285"/>
      <c r="AE20" s="187" t="str">
        <f>IF(V20=8%,"＊","")</f>
        <v>＊</v>
      </c>
      <c r="AF20" s="188"/>
      <c r="AG20" s="188"/>
      <c r="AH20" s="189"/>
    </row>
    <row r="21" spans="1:36" ht="21.95" customHeight="1">
      <c r="A21" s="272"/>
      <c r="B21" s="273"/>
      <c r="C21" s="273"/>
      <c r="D21" s="273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325"/>
      <c r="P21" s="325"/>
      <c r="Q21" s="325"/>
      <c r="R21" s="294"/>
      <c r="S21" s="294"/>
      <c r="T21" s="294"/>
      <c r="U21" s="294"/>
      <c r="V21" s="287">
        <v>0.1</v>
      </c>
      <c r="W21" s="287"/>
      <c r="X21" s="287"/>
      <c r="Y21" s="283">
        <f t="shared" si="0"/>
        <v>0</v>
      </c>
      <c r="Z21" s="284"/>
      <c r="AA21" s="284"/>
      <c r="AB21" s="284"/>
      <c r="AC21" s="284"/>
      <c r="AD21" s="285"/>
      <c r="AE21" s="187" t="str">
        <f t="shared" ref="AE20:AE30" si="1">IF(V21=8%,"＊","")</f>
        <v/>
      </c>
      <c r="AF21" s="188"/>
      <c r="AG21" s="188"/>
      <c r="AH21" s="189"/>
    </row>
    <row r="22" spans="1:36" ht="21.95" customHeight="1">
      <c r="A22" s="272"/>
      <c r="B22" s="273"/>
      <c r="C22" s="273"/>
      <c r="D22" s="273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325"/>
      <c r="P22" s="325"/>
      <c r="Q22" s="325"/>
      <c r="R22" s="294"/>
      <c r="S22" s="294"/>
      <c r="T22" s="294"/>
      <c r="U22" s="294"/>
      <c r="V22" s="287">
        <v>0.1</v>
      </c>
      <c r="W22" s="287"/>
      <c r="X22" s="287"/>
      <c r="Y22" s="283">
        <f t="shared" si="0"/>
        <v>0</v>
      </c>
      <c r="Z22" s="284"/>
      <c r="AA22" s="284"/>
      <c r="AB22" s="284"/>
      <c r="AC22" s="284"/>
      <c r="AD22" s="285"/>
      <c r="AE22" s="187" t="str">
        <f t="shared" si="1"/>
        <v/>
      </c>
      <c r="AF22" s="188"/>
      <c r="AG22" s="188"/>
      <c r="AH22" s="189"/>
    </row>
    <row r="23" spans="1:36" ht="21.95" customHeight="1">
      <c r="A23" s="272"/>
      <c r="B23" s="273"/>
      <c r="C23" s="273"/>
      <c r="D23" s="273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325"/>
      <c r="P23" s="325"/>
      <c r="Q23" s="325"/>
      <c r="R23" s="294"/>
      <c r="S23" s="294"/>
      <c r="T23" s="294"/>
      <c r="U23" s="294"/>
      <c r="V23" s="288">
        <v>0.1</v>
      </c>
      <c r="W23" s="289"/>
      <c r="X23" s="290"/>
      <c r="Y23" s="283">
        <f t="shared" si="0"/>
        <v>0</v>
      </c>
      <c r="Z23" s="284"/>
      <c r="AA23" s="284"/>
      <c r="AB23" s="284"/>
      <c r="AC23" s="284"/>
      <c r="AD23" s="285"/>
      <c r="AE23" s="187" t="str">
        <f t="shared" si="1"/>
        <v/>
      </c>
      <c r="AF23" s="188"/>
      <c r="AG23" s="188"/>
      <c r="AH23" s="189"/>
    </row>
    <row r="24" spans="1:36" ht="21.95" customHeight="1">
      <c r="A24" s="272"/>
      <c r="B24" s="273"/>
      <c r="C24" s="273"/>
      <c r="D24" s="273"/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325"/>
      <c r="P24" s="325"/>
      <c r="Q24" s="325"/>
      <c r="R24" s="294"/>
      <c r="S24" s="294"/>
      <c r="T24" s="294"/>
      <c r="U24" s="294"/>
      <c r="V24" s="288">
        <v>0.1</v>
      </c>
      <c r="W24" s="289"/>
      <c r="X24" s="290"/>
      <c r="Y24" s="283">
        <f t="shared" si="0"/>
        <v>0</v>
      </c>
      <c r="Z24" s="284"/>
      <c r="AA24" s="284"/>
      <c r="AB24" s="284"/>
      <c r="AC24" s="284"/>
      <c r="AD24" s="285"/>
      <c r="AE24" s="187" t="str">
        <f t="shared" si="1"/>
        <v/>
      </c>
      <c r="AF24" s="188"/>
      <c r="AG24" s="188"/>
      <c r="AH24" s="189"/>
    </row>
    <row r="25" spans="1:36" ht="21.95" customHeight="1">
      <c r="A25" s="272"/>
      <c r="B25" s="273"/>
      <c r="C25" s="273"/>
      <c r="D25" s="273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325"/>
      <c r="P25" s="325"/>
      <c r="Q25" s="325"/>
      <c r="R25" s="294"/>
      <c r="S25" s="294"/>
      <c r="T25" s="294"/>
      <c r="U25" s="294"/>
      <c r="V25" s="288">
        <v>0.1</v>
      </c>
      <c r="W25" s="289"/>
      <c r="X25" s="290"/>
      <c r="Y25" s="283">
        <f t="shared" si="0"/>
        <v>0</v>
      </c>
      <c r="Z25" s="284"/>
      <c r="AA25" s="284"/>
      <c r="AB25" s="284"/>
      <c r="AC25" s="284"/>
      <c r="AD25" s="285"/>
      <c r="AE25" s="187" t="str">
        <f t="shared" si="1"/>
        <v/>
      </c>
      <c r="AF25" s="188"/>
      <c r="AG25" s="188"/>
      <c r="AH25" s="189"/>
    </row>
    <row r="26" spans="1:36" ht="21.95" customHeight="1">
      <c r="A26" s="272"/>
      <c r="B26" s="273"/>
      <c r="C26" s="273"/>
      <c r="D26" s="273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325"/>
      <c r="P26" s="325"/>
      <c r="Q26" s="325"/>
      <c r="R26" s="294"/>
      <c r="S26" s="294"/>
      <c r="T26" s="294"/>
      <c r="U26" s="294"/>
      <c r="V26" s="288">
        <v>0.1</v>
      </c>
      <c r="W26" s="289"/>
      <c r="X26" s="290"/>
      <c r="Y26" s="283">
        <f t="shared" si="0"/>
        <v>0</v>
      </c>
      <c r="Z26" s="284"/>
      <c r="AA26" s="284"/>
      <c r="AB26" s="284"/>
      <c r="AC26" s="284"/>
      <c r="AD26" s="285"/>
      <c r="AE26" s="187" t="str">
        <f t="shared" si="1"/>
        <v/>
      </c>
      <c r="AF26" s="188"/>
      <c r="AG26" s="188"/>
      <c r="AH26" s="189"/>
    </row>
    <row r="27" spans="1:36" ht="21.95" customHeight="1">
      <c r="A27" s="272"/>
      <c r="B27" s="273"/>
      <c r="C27" s="273"/>
      <c r="D27" s="273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325"/>
      <c r="P27" s="325"/>
      <c r="Q27" s="325"/>
      <c r="R27" s="294"/>
      <c r="S27" s="294"/>
      <c r="T27" s="294"/>
      <c r="U27" s="294"/>
      <c r="V27" s="288">
        <v>0.1</v>
      </c>
      <c r="W27" s="289"/>
      <c r="X27" s="290"/>
      <c r="Y27" s="283">
        <f t="shared" si="0"/>
        <v>0</v>
      </c>
      <c r="Z27" s="284"/>
      <c r="AA27" s="284"/>
      <c r="AB27" s="284"/>
      <c r="AC27" s="284"/>
      <c r="AD27" s="285"/>
      <c r="AE27" s="187" t="str">
        <f t="shared" si="1"/>
        <v/>
      </c>
      <c r="AF27" s="188"/>
      <c r="AG27" s="188"/>
      <c r="AH27" s="189"/>
    </row>
    <row r="28" spans="1:36" ht="21.95" customHeight="1">
      <c r="A28" s="272"/>
      <c r="B28" s="273"/>
      <c r="C28" s="273"/>
      <c r="D28" s="273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325"/>
      <c r="P28" s="325"/>
      <c r="Q28" s="325"/>
      <c r="R28" s="294"/>
      <c r="S28" s="294"/>
      <c r="T28" s="294"/>
      <c r="U28" s="294"/>
      <c r="V28" s="288">
        <v>0.1</v>
      </c>
      <c r="W28" s="289"/>
      <c r="X28" s="290"/>
      <c r="Y28" s="283">
        <f t="shared" si="0"/>
        <v>0</v>
      </c>
      <c r="Z28" s="284"/>
      <c r="AA28" s="284"/>
      <c r="AB28" s="284"/>
      <c r="AC28" s="284"/>
      <c r="AD28" s="285"/>
      <c r="AE28" s="187" t="str">
        <f t="shared" si="1"/>
        <v/>
      </c>
      <c r="AF28" s="188"/>
      <c r="AG28" s="188"/>
      <c r="AH28" s="189"/>
    </row>
    <row r="29" spans="1:36" ht="21.95" customHeight="1">
      <c r="A29" s="272"/>
      <c r="B29" s="273"/>
      <c r="C29" s="273"/>
      <c r="D29" s="273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325"/>
      <c r="P29" s="325"/>
      <c r="Q29" s="325"/>
      <c r="R29" s="294"/>
      <c r="S29" s="294"/>
      <c r="T29" s="294"/>
      <c r="U29" s="294"/>
      <c r="V29" s="288">
        <v>0.1</v>
      </c>
      <c r="W29" s="289"/>
      <c r="X29" s="290"/>
      <c r="Y29" s="283">
        <f t="shared" si="0"/>
        <v>0</v>
      </c>
      <c r="Z29" s="284"/>
      <c r="AA29" s="284"/>
      <c r="AB29" s="284"/>
      <c r="AC29" s="284"/>
      <c r="AD29" s="285"/>
      <c r="AE29" s="187" t="str">
        <f t="shared" si="1"/>
        <v/>
      </c>
      <c r="AF29" s="188"/>
      <c r="AG29" s="188"/>
      <c r="AH29" s="189"/>
    </row>
    <row r="30" spans="1:36" ht="21.95" customHeight="1" thickBot="1">
      <c r="A30" s="274"/>
      <c r="B30" s="275"/>
      <c r="C30" s="275"/>
      <c r="D30" s="275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326"/>
      <c r="P30" s="326"/>
      <c r="Q30" s="326"/>
      <c r="R30" s="286"/>
      <c r="S30" s="286"/>
      <c r="T30" s="286"/>
      <c r="U30" s="286"/>
      <c r="V30" s="291">
        <v>0.1</v>
      </c>
      <c r="W30" s="292"/>
      <c r="X30" s="293"/>
      <c r="Y30" s="295">
        <f t="shared" si="0"/>
        <v>0</v>
      </c>
      <c r="Z30" s="296"/>
      <c r="AA30" s="296"/>
      <c r="AB30" s="296"/>
      <c r="AC30" s="296"/>
      <c r="AD30" s="297"/>
      <c r="AE30" s="176" t="str">
        <f t="shared" si="1"/>
        <v/>
      </c>
      <c r="AF30" s="177"/>
      <c r="AG30" s="177"/>
      <c r="AH30" s="178"/>
    </row>
    <row r="31" spans="1:36" ht="21.95" customHeight="1" thickBot="1">
      <c r="A31" s="4"/>
      <c r="B31" s="4"/>
      <c r="C31" s="4"/>
      <c r="D31" s="4"/>
      <c r="E31" s="4"/>
      <c r="F31" s="4"/>
      <c r="G31" s="4"/>
      <c r="H31" s="4"/>
      <c r="I31" s="2"/>
      <c r="J31" s="10"/>
      <c r="K31" s="10"/>
      <c r="L31" s="10"/>
      <c r="M31" s="10"/>
      <c r="N31" s="10"/>
      <c r="O31" s="10"/>
      <c r="P31" s="10"/>
      <c r="Q31" s="10"/>
      <c r="R31" s="10"/>
      <c r="S31" s="2"/>
      <c r="T31" s="40" t="s">
        <v>19</v>
      </c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 t="s">
        <v>20</v>
      </c>
      <c r="AF31" s="41"/>
      <c r="AG31" s="41"/>
      <c r="AH31" s="77"/>
      <c r="AJ31" s="18" t="s">
        <v>59</v>
      </c>
    </row>
    <row r="32" spans="1:36" ht="21.95" customHeight="1">
      <c r="A32" s="78" t="s">
        <v>22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80"/>
      <c r="S32" s="2"/>
      <c r="T32" s="81">
        <v>0.1</v>
      </c>
      <c r="U32" s="82"/>
      <c r="V32" s="83"/>
      <c r="W32" s="84" t="s">
        <v>18</v>
      </c>
      <c r="X32" s="85"/>
      <c r="Y32" s="46">
        <f>SUMIF(V19:X30,T32,Y19:AD30)</f>
        <v>50000</v>
      </c>
      <c r="Z32" s="46"/>
      <c r="AA32" s="46"/>
      <c r="AB32" s="46"/>
      <c r="AC32" s="46"/>
      <c r="AD32" s="46"/>
      <c r="AE32" s="46">
        <f>IF(AJ31="切り捨て",ROUNDDOWN(Y32*T32,0),IF(AJ31="四捨五入",ROUND(Y32*T32,0),IF(AJ31="切り上げ",ROUNDUP(Y32*T32,0),"選択してください")))</f>
        <v>5000</v>
      </c>
      <c r="AF32" s="46"/>
      <c r="AG32" s="46"/>
      <c r="AH32" s="47"/>
    </row>
    <row r="33" spans="1:34" ht="21.95" customHeight="1">
      <c r="A33" s="48" t="s">
        <v>23</v>
      </c>
      <c r="B33" s="49"/>
      <c r="C33" s="49"/>
      <c r="D33" s="49"/>
      <c r="E33" s="298" t="s">
        <v>32</v>
      </c>
      <c r="F33" s="299"/>
      <c r="G33" s="299"/>
      <c r="H33" s="299"/>
      <c r="I33" s="299"/>
      <c r="J33" s="299"/>
      <c r="K33" s="300"/>
      <c r="L33" s="62" t="s">
        <v>26</v>
      </c>
      <c r="M33" s="63"/>
      <c r="N33" s="298" t="s">
        <v>33</v>
      </c>
      <c r="O33" s="299"/>
      <c r="P33" s="299"/>
      <c r="Q33" s="299"/>
      <c r="R33" s="313"/>
      <c r="S33" s="2"/>
      <c r="T33" s="65">
        <v>0.08</v>
      </c>
      <c r="U33" s="66"/>
      <c r="V33" s="67"/>
      <c r="W33" s="68" t="s">
        <v>18</v>
      </c>
      <c r="X33" s="69"/>
      <c r="Y33" s="263">
        <f>SUMIF(V19:X30,T33,Y19:AD30)</f>
        <v>3625</v>
      </c>
      <c r="Z33" s="263"/>
      <c r="AA33" s="263"/>
      <c r="AB33" s="263"/>
      <c r="AC33" s="263"/>
      <c r="AD33" s="263"/>
      <c r="AE33" s="46">
        <f>IF(AJ31="切り捨て",ROUNDDOWN(Y33*T33,0),IF(AJ31="四捨五入",ROUND(Y33*T33,0),IF(AJ31="切り上げ",ROUNDUP(Y33*T33,0),"選択してください")))</f>
        <v>290</v>
      </c>
      <c r="AF33" s="46"/>
      <c r="AG33" s="46"/>
      <c r="AH33" s="47"/>
    </row>
    <row r="34" spans="1:34" ht="21.95" customHeight="1" thickBot="1">
      <c r="A34" s="48" t="s">
        <v>24</v>
      </c>
      <c r="B34" s="49"/>
      <c r="C34" s="49"/>
      <c r="D34" s="49"/>
      <c r="E34" s="273" t="s">
        <v>55</v>
      </c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301"/>
      <c r="S34" s="2"/>
      <c r="T34" s="51" t="s">
        <v>21</v>
      </c>
      <c r="U34" s="52"/>
      <c r="V34" s="53"/>
      <c r="W34" s="54" t="s">
        <v>18</v>
      </c>
      <c r="X34" s="55"/>
      <c r="Y34" s="260">
        <f>SUMIF(V19:X30,T34,Y19:AD30)</f>
        <v>0</v>
      </c>
      <c r="Z34" s="260"/>
      <c r="AA34" s="260"/>
      <c r="AB34" s="260"/>
      <c r="AC34" s="260"/>
      <c r="AD34" s="260"/>
      <c r="AE34" s="57" t="s">
        <v>45</v>
      </c>
      <c r="AF34" s="57"/>
      <c r="AG34" s="57"/>
      <c r="AH34" s="58"/>
    </row>
    <row r="35" spans="1:34" ht="21.95" customHeight="1" thickBot="1">
      <c r="A35" s="34" t="s">
        <v>25</v>
      </c>
      <c r="B35" s="35"/>
      <c r="C35" s="35"/>
      <c r="D35" s="35"/>
      <c r="E35" s="275" t="s">
        <v>35</v>
      </c>
      <c r="F35" s="275"/>
      <c r="G35" s="275"/>
      <c r="H35" s="333"/>
      <c r="I35" s="19" t="s">
        <v>27</v>
      </c>
      <c r="J35" s="334" t="s">
        <v>34</v>
      </c>
      <c r="K35" s="308"/>
      <c r="L35" s="308"/>
      <c r="M35" s="308"/>
      <c r="N35" s="308"/>
      <c r="O35" s="308"/>
      <c r="P35" s="308"/>
      <c r="Q35" s="308"/>
      <c r="R35" s="309"/>
      <c r="S35" s="2"/>
      <c r="T35" s="40" t="s">
        <v>42</v>
      </c>
      <c r="U35" s="41"/>
      <c r="V35" s="41"/>
      <c r="W35" s="41"/>
      <c r="X35" s="41"/>
      <c r="Y35" s="41"/>
      <c r="Z35" s="41"/>
      <c r="AA35" s="41"/>
      <c r="AB35" s="261">
        <f>SUM(Y32:AH34)</f>
        <v>58915</v>
      </c>
      <c r="AC35" s="261"/>
      <c r="AD35" s="261"/>
      <c r="AE35" s="261"/>
      <c r="AF35" s="261"/>
      <c r="AG35" s="261"/>
      <c r="AH35" s="262"/>
    </row>
    <row r="36" spans="1:34" ht="21.95" customHeight="1">
      <c r="A36" s="319"/>
      <c r="B36" s="319"/>
      <c r="C36" s="319"/>
      <c r="D36" s="319"/>
      <c r="E36" s="321"/>
      <c r="F36" s="321"/>
      <c r="G36" s="321"/>
      <c r="H36" s="321"/>
      <c r="I36" s="322"/>
      <c r="J36" s="323"/>
      <c r="K36" s="323"/>
      <c r="L36" s="323"/>
      <c r="M36" s="323"/>
      <c r="N36" s="323"/>
      <c r="O36" s="323"/>
      <c r="P36" s="323"/>
      <c r="Q36" s="323"/>
      <c r="R36" s="323"/>
      <c r="S36" s="2"/>
      <c r="T36" s="70" t="s">
        <v>62</v>
      </c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</row>
    <row r="37" spans="1:34" ht="5.0999999999999996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>
      <c r="A38" s="44" t="s">
        <v>28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</row>
    <row r="39" spans="1:34">
      <c r="A39" s="31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26"/>
      <c r="T39" s="26"/>
      <c r="U39" s="27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31"/>
    </row>
    <row r="40" spans="1:34">
      <c r="A40" s="31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32"/>
      <c r="S40" s="31"/>
      <c r="T40" s="31"/>
      <c r="U40" s="33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31"/>
    </row>
    <row r="41" spans="1:34">
      <c r="A41" s="31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8"/>
      <c r="S41" s="29"/>
      <c r="T41" s="29"/>
      <c r="U41" s="30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31"/>
    </row>
    <row r="42" spans="1:3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>
      <c r="A43" s="24" t="s">
        <v>36</v>
      </c>
      <c r="B43" s="24"/>
      <c r="C43" s="24"/>
      <c r="D43" s="24"/>
      <c r="E43" s="24" t="s">
        <v>37</v>
      </c>
      <c r="F43" s="24"/>
      <c r="G43" s="24"/>
      <c r="H43" s="24"/>
      <c r="I43" s="24" t="s">
        <v>38</v>
      </c>
      <c r="J43" s="24"/>
      <c r="K43" s="24"/>
      <c r="L43" s="24"/>
      <c r="M43" s="25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7"/>
      <c r="Y43" s="24" t="s">
        <v>40</v>
      </c>
      <c r="Z43" s="24"/>
      <c r="AA43" s="24"/>
      <c r="AB43" s="24"/>
      <c r="AC43" s="24"/>
      <c r="AD43" s="24"/>
      <c r="AE43" s="24"/>
      <c r="AF43" s="24"/>
      <c r="AG43" s="24"/>
      <c r="AH43" s="24"/>
    </row>
    <row r="44" spans="1:34" ht="9.4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8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30"/>
      <c r="Y44" s="25"/>
      <c r="Z44" s="26"/>
      <c r="AA44" s="26"/>
      <c r="AB44" s="26"/>
      <c r="AC44" s="26"/>
      <c r="AD44" s="26"/>
      <c r="AE44" s="26"/>
      <c r="AF44" s="26"/>
      <c r="AG44" s="26"/>
      <c r="AH44" s="27"/>
    </row>
    <row r="45" spans="1:34" ht="9.4" customHeight="1">
      <c r="A45" s="24"/>
      <c r="B45" s="24"/>
      <c r="C45" s="24"/>
      <c r="D45" s="24"/>
      <c r="E45" s="24"/>
      <c r="F45" s="24"/>
      <c r="G45" s="24"/>
      <c r="H45" s="24"/>
      <c r="I45" s="24" t="s">
        <v>39</v>
      </c>
      <c r="J45" s="24"/>
      <c r="K45" s="24"/>
      <c r="L45" s="24"/>
      <c r="M45" s="25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7"/>
      <c r="Y45" s="32"/>
      <c r="Z45" s="31"/>
      <c r="AA45" s="31"/>
      <c r="AB45" s="31"/>
      <c r="AC45" s="31"/>
      <c r="AD45" s="31"/>
      <c r="AE45" s="31"/>
      <c r="AF45" s="31"/>
      <c r="AG45" s="31"/>
      <c r="AH45" s="33"/>
    </row>
    <row r="46" spans="1:3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8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30"/>
      <c r="Y46" s="28"/>
      <c r="Z46" s="29"/>
      <c r="AA46" s="29"/>
      <c r="AB46" s="29"/>
      <c r="AC46" s="29"/>
      <c r="AD46" s="29"/>
      <c r="AE46" s="29"/>
      <c r="AF46" s="29"/>
      <c r="AG46" s="29"/>
      <c r="AH46" s="30"/>
    </row>
    <row r="48" spans="1:34" ht="37.5" customHeight="1">
      <c r="A48" s="136" t="s">
        <v>43</v>
      </c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</row>
    <row r="49" spans="1:34" ht="18.75" customHeight="1">
      <c r="A49" s="137" t="s">
        <v>1</v>
      </c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"/>
      <c r="Q49" s="1"/>
      <c r="R49" s="24" t="s">
        <v>6</v>
      </c>
      <c r="S49" s="24"/>
      <c r="T49" s="24"/>
      <c r="U49" s="24"/>
      <c r="V49" s="135" t="str">
        <f>$V$2</f>
        <v>MK9999</v>
      </c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</row>
    <row r="50" spans="1:34" ht="5.0999999999999996" customHeight="1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"/>
      <c r="Q50" s="1"/>
      <c r="R50" s="24"/>
      <c r="S50" s="24"/>
      <c r="T50" s="24"/>
      <c r="U50" s="24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</row>
    <row r="51" spans="1:34" ht="8.85" customHeight="1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"/>
      <c r="Q51" s="1"/>
      <c r="R51" s="2"/>
      <c r="S51" s="2"/>
      <c r="T51" s="2"/>
      <c r="U51" s="2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ht="5.0999999999999996" customHeight="1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"/>
      <c r="Q52" s="1"/>
      <c r="R52" s="25" t="s">
        <v>48</v>
      </c>
      <c r="S52" s="26"/>
      <c r="T52" s="26"/>
      <c r="U52" s="26"/>
      <c r="V52" s="138" t="s">
        <v>49</v>
      </c>
      <c r="W52" s="141" t="str">
        <f>$W$5</f>
        <v>9-1200-0122-4973</v>
      </c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2"/>
    </row>
    <row r="53" spans="1:34" ht="5.0999999999999996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32"/>
      <c r="S53" s="31"/>
      <c r="T53" s="31"/>
      <c r="U53" s="31"/>
      <c r="V53" s="139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4"/>
    </row>
    <row r="54" spans="1:34" ht="5.0999999999999996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2"/>
      <c r="Q54" s="2"/>
      <c r="R54" s="32"/>
      <c r="S54" s="31"/>
      <c r="T54" s="31"/>
      <c r="U54" s="31"/>
      <c r="V54" s="139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4"/>
    </row>
    <row r="55" spans="1:34" ht="8.85" customHeight="1">
      <c r="A55" s="147">
        <f>$A$8</f>
        <v>44957</v>
      </c>
      <c r="B55" s="148"/>
      <c r="C55" s="148"/>
      <c r="D55" s="148"/>
      <c r="E55" s="148"/>
      <c r="F55" s="148"/>
      <c r="G55" s="148"/>
      <c r="H55" s="148"/>
      <c r="I55" s="148"/>
      <c r="J55" s="153" t="s">
        <v>2</v>
      </c>
      <c r="K55" s="156">
        <f>A55</f>
        <v>44957</v>
      </c>
      <c r="L55" s="156"/>
      <c r="M55" s="153" t="s">
        <v>3</v>
      </c>
      <c r="N55" s="153"/>
      <c r="O55" s="159"/>
      <c r="P55" s="2"/>
      <c r="Q55" s="2"/>
      <c r="R55" s="28"/>
      <c r="S55" s="29"/>
      <c r="T55" s="29"/>
      <c r="U55" s="29"/>
      <c r="V55" s="140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6"/>
    </row>
    <row r="56" spans="1:34" ht="5.0999999999999996" customHeight="1">
      <c r="A56" s="149"/>
      <c r="B56" s="150"/>
      <c r="C56" s="150"/>
      <c r="D56" s="150"/>
      <c r="E56" s="150"/>
      <c r="F56" s="150"/>
      <c r="G56" s="150"/>
      <c r="H56" s="150"/>
      <c r="I56" s="150"/>
      <c r="J56" s="154"/>
      <c r="K56" s="157"/>
      <c r="L56" s="157"/>
      <c r="M56" s="154"/>
      <c r="N56" s="154"/>
      <c r="O56" s="160"/>
      <c r="P56" s="2"/>
      <c r="Q56" s="2"/>
      <c r="R56" s="4"/>
      <c r="S56" s="4"/>
      <c r="T56" s="4"/>
      <c r="U56" s="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</row>
    <row r="57" spans="1:34" ht="5.0999999999999996" customHeight="1">
      <c r="A57" s="151"/>
      <c r="B57" s="152"/>
      <c r="C57" s="152"/>
      <c r="D57" s="152"/>
      <c r="E57" s="152"/>
      <c r="F57" s="152"/>
      <c r="G57" s="152"/>
      <c r="H57" s="152"/>
      <c r="I57" s="152"/>
      <c r="J57" s="155"/>
      <c r="K57" s="158"/>
      <c r="L57" s="158"/>
      <c r="M57" s="155"/>
      <c r="N57" s="155"/>
      <c r="O57" s="161"/>
      <c r="P57" s="2"/>
      <c r="Q57" s="2"/>
      <c r="R57" s="11"/>
      <c r="S57" s="11"/>
      <c r="T57" s="11"/>
      <c r="U57" s="11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</row>
    <row r="58" spans="1:34" ht="19.5" customHeight="1" thickBot="1">
      <c r="A58" s="5"/>
      <c r="B58" s="5"/>
      <c r="C58" s="5"/>
      <c r="D58" s="5"/>
      <c r="E58" s="5"/>
      <c r="F58" s="5"/>
      <c r="G58" s="5"/>
      <c r="H58" s="5"/>
      <c r="I58" s="5"/>
      <c r="J58" s="6"/>
      <c r="K58" s="7"/>
      <c r="L58" s="7"/>
      <c r="M58" s="6"/>
      <c r="N58" s="6"/>
      <c r="O58" s="6"/>
      <c r="P58" s="2"/>
      <c r="Q58" s="2"/>
      <c r="R58" s="116" t="s">
        <v>51</v>
      </c>
      <c r="S58" s="31"/>
      <c r="T58" s="31"/>
      <c r="U58" s="31"/>
      <c r="V58" s="117" t="str">
        <f>$V$11</f>
        <v>株式会社○○○</v>
      </c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8"/>
    </row>
    <row r="59" spans="1:34" ht="19.5" thickTop="1">
      <c r="A59" s="119" t="s">
        <v>4</v>
      </c>
      <c r="B59" s="120"/>
      <c r="C59" s="120"/>
      <c r="D59" s="120"/>
      <c r="E59" s="120"/>
      <c r="F59" s="123">
        <f>AB82</f>
        <v>58915</v>
      </c>
      <c r="G59" s="123"/>
      <c r="H59" s="123"/>
      <c r="I59" s="123"/>
      <c r="J59" s="123"/>
      <c r="K59" s="123"/>
      <c r="L59" s="123"/>
      <c r="M59" s="123"/>
      <c r="N59" s="123"/>
      <c r="O59" s="124"/>
      <c r="P59" s="2"/>
      <c r="Q59" s="2"/>
      <c r="R59" s="116" t="s">
        <v>7</v>
      </c>
      <c r="S59" s="31"/>
      <c r="T59" s="31"/>
      <c r="U59" s="31"/>
      <c r="V59" s="127" t="str">
        <f>$V$12</f>
        <v>大阪市北区堂島一丁目５番１７号</v>
      </c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8"/>
    </row>
    <row r="60" spans="1:34" ht="19.5" thickBot="1">
      <c r="A60" s="121"/>
      <c r="B60" s="122"/>
      <c r="C60" s="122"/>
      <c r="D60" s="122"/>
      <c r="E60" s="122"/>
      <c r="F60" s="125"/>
      <c r="G60" s="125"/>
      <c r="H60" s="125"/>
      <c r="I60" s="125"/>
      <c r="J60" s="125"/>
      <c r="K60" s="125"/>
      <c r="L60" s="125"/>
      <c r="M60" s="125"/>
      <c r="N60" s="125"/>
      <c r="O60" s="126"/>
      <c r="P60" s="2"/>
      <c r="Q60" s="2"/>
      <c r="R60" s="116"/>
      <c r="S60" s="31"/>
      <c r="T60" s="31"/>
      <c r="U60" s="31"/>
      <c r="V60" s="127" t="str">
        <f>$V$13</f>
        <v>堂島グランドビル３Ｆ</v>
      </c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8"/>
    </row>
    <row r="61" spans="1:34" ht="5.0999999999999996" customHeight="1" thickTop="1">
      <c r="A61" s="8"/>
      <c r="B61" s="8"/>
      <c r="C61" s="8"/>
      <c r="D61" s="8"/>
      <c r="E61" s="8"/>
      <c r="F61" s="9"/>
      <c r="G61" s="9"/>
      <c r="H61" s="9"/>
      <c r="I61" s="9"/>
      <c r="J61" s="9"/>
      <c r="K61" s="9"/>
      <c r="L61" s="9"/>
      <c r="M61" s="9"/>
      <c r="N61" s="9"/>
      <c r="O61" s="9"/>
      <c r="P61" s="2"/>
      <c r="Q61" s="2"/>
      <c r="R61" s="116" t="s">
        <v>8</v>
      </c>
      <c r="S61" s="31"/>
      <c r="T61" s="31"/>
      <c r="U61" s="31"/>
      <c r="V61" s="127" t="str">
        <f>$V$14</f>
        <v>06-6344-7500</v>
      </c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31" t="s">
        <v>41</v>
      </c>
      <c r="AH61" s="132"/>
    </row>
    <row r="62" spans="1:34" ht="13.7" customHeight="1">
      <c r="A62" s="134" t="s">
        <v>5</v>
      </c>
      <c r="B62" s="134"/>
      <c r="C62" s="134"/>
      <c r="D62" s="134"/>
      <c r="E62" s="135" t="str">
        <f>$E$15</f>
        <v>堂島グランドビル</v>
      </c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2"/>
      <c r="Q62" s="2"/>
      <c r="R62" s="129"/>
      <c r="S62" s="130"/>
      <c r="T62" s="130"/>
      <c r="U62" s="130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0"/>
      <c r="AH62" s="133"/>
    </row>
    <row r="63" spans="1:34">
      <c r="A63" s="134"/>
      <c r="B63" s="134"/>
      <c r="C63" s="134"/>
      <c r="D63" s="134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2"/>
      <c r="Q63" s="2"/>
      <c r="R63" s="129" t="s">
        <v>9</v>
      </c>
      <c r="S63" s="130"/>
      <c r="T63" s="130"/>
      <c r="U63" s="130"/>
      <c r="V63" s="130" t="str">
        <f>$V$16</f>
        <v>○○</v>
      </c>
      <c r="W63" s="130"/>
      <c r="X63" s="130"/>
      <c r="Y63" s="130"/>
      <c r="Z63" s="130"/>
      <c r="AA63" s="12" t="s">
        <v>10</v>
      </c>
      <c r="AB63" s="130" t="str">
        <f>$AB$16</f>
        <v>06-6344-6045</v>
      </c>
      <c r="AC63" s="130"/>
      <c r="AD63" s="130"/>
      <c r="AE63" s="130"/>
      <c r="AF63" s="130"/>
      <c r="AG63" s="130"/>
      <c r="AH63" s="133"/>
    </row>
    <row r="64" spans="1:34" ht="5.0999999999999996" customHeight="1" thickBo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2"/>
      <c r="Q64" s="2"/>
      <c r="R64" s="4"/>
      <c r="S64" s="4"/>
      <c r="T64" s="4"/>
      <c r="U64" s="4"/>
      <c r="V64" s="4"/>
      <c r="W64" s="4"/>
      <c r="X64" s="4"/>
      <c r="Y64" s="4"/>
      <c r="Z64" s="4"/>
      <c r="AA64" s="2"/>
      <c r="AB64" s="4"/>
      <c r="AC64" s="4"/>
      <c r="AD64" s="4"/>
      <c r="AE64" s="4"/>
      <c r="AF64" s="4"/>
      <c r="AG64" s="4"/>
      <c r="AH64" s="4"/>
    </row>
    <row r="65" spans="1:36" ht="21.95" customHeight="1" thickBot="1">
      <c r="A65" s="40" t="s">
        <v>11</v>
      </c>
      <c r="B65" s="41"/>
      <c r="C65" s="41" t="s">
        <v>12</v>
      </c>
      <c r="D65" s="41"/>
      <c r="E65" s="41" t="s">
        <v>13</v>
      </c>
      <c r="F65" s="41"/>
      <c r="G65" s="41"/>
      <c r="H65" s="41"/>
      <c r="I65" s="41"/>
      <c r="J65" s="41"/>
      <c r="K65" s="41"/>
      <c r="L65" s="41"/>
      <c r="M65" s="41"/>
      <c r="N65" s="41"/>
      <c r="O65" s="41" t="s">
        <v>14</v>
      </c>
      <c r="P65" s="41"/>
      <c r="Q65" s="41"/>
      <c r="R65" s="41" t="s">
        <v>15</v>
      </c>
      <c r="S65" s="41"/>
      <c r="T65" s="41"/>
      <c r="U65" s="41"/>
      <c r="V65" s="41" t="s">
        <v>16</v>
      </c>
      <c r="W65" s="41"/>
      <c r="X65" s="41"/>
      <c r="Y65" s="41" t="s">
        <v>17</v>
      </c>
      <c r="Z65" s="41"/>
      <c r="AA65" s="41"/>
      <c r="AB65" s="41"/>
      <c r="AC65" s="41"/>
      <c r="AD65" s="41"/>
      <c r="AE65" s="41" t="s">
        <v>47</v>
      </c>
      <c r="AF65" s="41"/>
      <c r="AG65" s="41"/>
      <c r="AH65" s="77"/>
    </row>
    <row r="66" spans="1:36" ht="21.95" customHeight="1">
      <c r="A66" s="110">
        <f>$A19</f>
        <v>1</v>
      </c>
      <c r="B66" s="111"/>
      <c r="C66" s="111">
        <f>$C19</f>
        <v>31</v>
      </c>
      <c r="D66" s="111"/>
      <c r="E66" s="112" t="str">
        <f>$E19</f>
        <v>清掃業務費　1/1～1/31</v>
      </c>
      <c r="F66" s="112"/>
      <c r="G66" s="112"/>
      <c r="H66" s="112"/>
      <c r="I66" s="112"/>
      <c r="J66" s="112"/>
      <c r="K66" s="112"/>
      <c r="L66" s="112"/>
      <c r="M66" s="112"/>
      <c r="N66" s="112"/>
      <c r="O66" s="46">
        <f>$O19</f>
        <v>1</v>
      </c>
      <c r="P66" s="46"/>
      <c r="Q66" s="46"/>
      <c r="R66" s="46">
        <f>$R19</f>
        <v>50000</v>
      </c>
      <c r="S66" s="46"/>
      <c r="T66" s="46"/>
      <c r="U66" s="46"/>
      <c r="V66" s="114">
        <f>$V19</f>
        <v>0.1</v>
      </c>
      <c r="W66" s="114"/>
      <c r="X66" s="114"/>
      <c r="Y66" s="46">
        <f>$Y19</f>
        <v>50000</v>
      </c>
      <c r="Z66" s="46"/>
      <c r="AA66" s="46"/>
      <c r="AB66" s="46"/>
      <c r="AC66" s="46"/>
      <c r="AD66" s="46"/>
      <c r="AE66" s="112" t="str">
        <f>$AE19</f>
        <v/>
      </c>
      <c r="AF66" s="112"/>
      <c r="AG66" s="112"/>
      <c r="AH66" s="115"/>
    </row>
    <row r="67" spans="1:36" ht="21.95" customHeight="1">
      <c r="A67" s="102">
        <f>$A20</f>
        <v>1</v>
      </c>
      <c r="B67" s="61"/>
      <c r="C67" s="59">
        <f>$C20</f>
        <v>16</v>
      </c>
      <c r="D67" s="61"/>
      <c r="E67" s="99" t="str">
        <f>$E20</f>
        <v>消毒用アルコール</v>
      </c>
      <c r="F67" s="100"/>
      <c r="G67" s="100"/>
      <c r="H67" s="100"/>
      <c r="I67" s="100"/>
      <c r="J67" s="100"/>
      <c r="K67" s="100"/>
      <c r="L67" s="100"/>
      <c r="M67" s="100"/>
      <c r="N67" s="103"/>
      <c r="O67" s="267">
        <f>$O20</f>
        <v>5</v>
      </c>
      <c r="P67" s="268"/>
      <c r="Q67" s="269"/>
      <c r="R67" s="267">
        <f>$R20</f>
        <v>725</v>
      </c>
      <c r="S67" s="268"/>
      <c r="T67" s="268"/>
      <c r="U67" s="269"/>
      <c r="V67" s="107">
        <f>$V20</f>
        <v>0.08</v>
      </c>
      <c r="W67" s="108"/>
      <c r="X67" s="109"/>
      <c r="Y67" s="267">
        <f>$Y20</f>
        <v>3625</v>
      </c>
      <c r="Z67" s="268"/>
      <c r="AA67" s="268"/>
      <c r="AB67" s="268"/>
      <c r="AC67" s="268"/>
      <c r="AD67" s="269"/>
      <c r="AE67" s="99" t="str">
        <f>$AE20</f>
        <v>＊</v>
      </c>
      <c r="AF67" s="100"/>
      <c r="AG67" s="100"/>
      <c r="AH67" s="101"/>
    </row>
    <row r="68" spans="1:36" ht="21.95" customHeight="1">
      <c r="A68" s="102">
        <f>$A21</f>
        <v>0</v>
      </c>
      <c r="B68" s="61"/>
      <c r="C68" s="59">
        <f>$C21</f>
        <v>0</v>
      </c>
      <c r="D68" s="61"/>
      <c r="E68" s="99">
        <f>$E21</f>
        <v>0</v>
      </c>
      <c r="F68" s="100"/>
      <c r="G68" s="100"/>
      <c r="H68" s="100"/>
      <c r="I68" s="100"/>
      <c r="J68" s="100"/>
      <c r="K68" s="100"/>
      <c r="L68" s="100"/>
      <c r="M68" s="100"/>
      <c r="N68" s="103"/>
      <c r="O68" s="267">
        <f>$O21</f>
        <v>0</v>
      </c>
      <c r="P68" s="268"/>
      <c r="Q68" s="269"/>
      <c r="R68" s="267">
        <f>$R21</f>
        <v>0</v>
      </c>
      <c r="S68" s="268"/>
      <c r="T68" s="268"/>
      <c r="U68" s="269"/>
      <c r="V68" s="107">
        <f>$V21</f>
        <v>0.1</v>
      </c>
      <c r="W68" s="108"/>
      <c r="X68" s="109"/>
      <c r="Y68" s="267">
        <f>$Y21</f>
        <v>0</v>
      </c>
      <c r="Z68" s="268"/>
      <c r="AA68" s="268"/>
      <c r="AB68" s="268"/>
      <c r="AC68" s="268"/>
      <c r="AD68" s="269"/>
      <c r="AE68" s="99" t="str">
        <f>$AE21</f>
        <v/>
      </c>
      <c r="AF68" s="100"/>
      <c r="AG68" s="100"/>
      <c r="AH68" s="101"/>
    </row>
    <row r="69" spans="1:36" ht="21.95" customHeight="1">
      <c r="A69" s="102">
        <f>$A22</f>
        <v>0</v>
      </c>
      <c r="B69" s="61"/>
      <c r="C69" s="59">
        <f>$C22</f>
        <v>0</v>
      </c>
      <c r="D69" s="61"/>
      <c r="E69" s="99">
        <f>$E22</f>
        <v>0</v>
      </c>
      <c r="F69" s="100"/>
      <c r="G69" s="100"/>
      <c r="H69" s="100"/>
      <c r="I69" s="100"/>
      <c r="J69" s="100"/>
      <c r="K69" s="100"/>
      <c r="L69" s="100"/>
      <c r="M69" s="100"/>
      <c r="N69" s="103"/>
      <c r="O69" s="267">
        <f>$O22</f>
        <v>0</v>
      </c>
      <c r="P69" s="268"/>
      <c r="Q69" s="269"/>
      <c r="R69" s="267">
        <f>$R22</f>
        <v>0</v>
      </c>
      <c r="S69" s="268"/>
      <c r="T69" s="268"/>
      <c r="U69" s="269"/>
      <c r="V69" s="107">
        <f>$V22</f>
        <v>0.1</v>
      </c>
      <c r="W69" s="108"/>
      <c r="X69" s="109"/>
      <c r="Y69" s="267">
        <f>$Y22</f>
        <v>0</v>
      </c>
      <c r="Z69" s="268"/>
      <c r="AA69" s="268"/>
      <c r="AB69" s="268"/>
      <c r="AC69" s="268"/>
      <c r="AD69" s="269"/>
      <c r="AE69" s="99" t="str">
        <f>$AE22</f>
        <v/>
      </c>
      <c r="AF69" s="100"/>
      <c r="AG69" s="100"/>
      <c r="AH69" s="101"/>
    </row>
    <row r="70" spans="1:36" ht="21.95" customHeight="1">
      <c r="A70" s="102">
        <f>$A23</f>
        <v>0</v>
      </c>
      <c r="B70" s="61"/>
      <c r="C70" s="59">
        <f>$C23</f>
        <v>0</v>
      </c>
      <c r="D70" s="61"/>
      <c r="E70" s="99">
        <f>$E23</f>
        <v>0</v>
      </c>
      <c r="F70" s="100"/>
      <c r="G70" s="100"/>
      <c r="H70" s="100"/>
      <c r="I70" s="100"/>
      <c r="J70" s="100"/>
      <c r="K70" s="100"/>
      <c r="L70" s="100"/>
      <c r="M70" s="100"/>
      <c r="N70" s="103"/>
      <c r="O70" s="267">
        <f>$O23</f>
        <v>0</v>
      </c>
      <c r="P70" s="268"/>
      <c r="Q70" s="269"/>
      <c r="R70" s="267">
        <f>$R23</f>
        <v>0</v>
      </c>
      <c r="S70" s="268"/>
      <c r="T70" s="268"/>
      <c r="U70" s="269"/>
      <c r="V70" s="107">
        <f>$V23</f>
        <v>0.1</v>
      </c>
      <c r="W70" s="108"/>
      <c r="X70" s="109"/>
      <c r="Y70" s="267">
        <f>$Y23</f>
        <v>0</v>
      </c>
      <c r="Z70" s="268"/>
      <c r="AA70" s="268"/>
      <c r="AB70" s="268"/>
      <c r="AC70" s="268"/>
      <c r="AD70" s="269"/>
      <c r="AE70" s="99" t="str">
        <f>$AE23</f>
        <v/>
      </c>
      <c r="AF70" s="100"/>
      <c r="AG70" s="100"/>
      <c r="AH70" s="101"/>
    </row>
    <row r="71" spans="1:36" ht="21.95" customHeight="1">
      <c r="A71" s="102">
        <f>$A24</f>
        <v>0</v>
      </c>
      <c r="B71" s="61"/>
      <c r="C71" s="59">
        <f>$C24</f>
        <v>0</v>
      </c>
      <c r="D71" s="61"/>
      <c r="E71" s="99">
        <f>$E24</f>
        <v>0</v>
      </c>
      <c r="F71" s="100"/>
      <c r="G71" s="100"/>
      <c r="H71" s="100"/>
      <c r="I71" s="100"/>
      <c r="J71" s="100"/>
      <c r="K71" s="100"/>
      <c r="L71" s="100"/>
      <c r="M71" s="100"/>
      <c r="N71" s="103"/>
      <c r="O71" s="267">
        <f>$O24</f>
        <v>0</v>
      </c>
      <c r="P71" s="268"/>
      <c r="Q71" s="269"/>
      <c r="R71" s="267">
        <f>$R24</f>
        <v>0</v>
      </c>
      <c r="S71" s="268"/>
      <c r="T71" s="268"/>
      <c r="U71" s="269"/>
      <c r="V71" s="107">
        <f>$V24</f>
        <v>0.1</v>
      </c>
      <c r="W71" s="108"/>
      <c r="X71" s="109"/>
      <c r="Y71" s="267">
        <f>$Y24</f>
        <v>0</v>
      </c>
      <c r="Z71" s="268"/>
      <c r="AA71" s="268"/>
      <c r="AB71" s="268"/>
      <c r="AC71" s="268"/>
      <c r="AD71" s="269"/>
      <c r="AE71" s="99" t="str">
        <f>$AE24</f>
        <v/>
      </c>
      <c r="AF71" s="100"/>
      <c r="AG71" s="100"/>
      <c r="AH71" s="101"/>
    </row>
    <row r="72" spans="1:36" ht="21.95" customHeight="1">
      <c r="A72" s="102">
        <f>$A25</f>
        <v>0</v>
      </c>
      <c r="B72" s="61"/>
      <c r="C72" s="59">
        <f>$C25</f>
        <v>0</v>
      </c>
      <c r="D72" s="61"/>
      <c r="E72" s="99">
        <f>$E25</f>
        <v>0</v>
      </c>
      <c r="F72" s="100"/>
      <c r="G72" s="100"/>
      <c r="H72" s="100"/>
      <c r="I72" s="100"/>
      <c r="J72" s="100"/>
      <c r="K72" s="100"/>
      <c r="L72" s="100"/>
      <c r="M72" s="100"/>
      <c r="N72" s="103"/>
      <c r="O72" s="267">
        <f>$O25</f>
        <v>0</v>
      </c>
      <c r="P72" s="268"/>
      <c r="Q72" s="269"/>
      <c r="R72" s="267">
        <f>$R25</f>
        <v>0</v>
      </c>
      <c r="S72" s="268"/>
      <c r="T72" s="268"/>
      <c r="U72" s="269"/>
      <c r="V72" s="107">
        <f>$V25</f>
        <v>0.1</v>
      </c>
      <c r="W72" s="108"/>
      <c r="X72" s="109"/>
      <c r="Y72" s="267">
        <f>$Y25</f>
        <v>0</v>
      </c>
      <c r="Z72" s="268"/>
      <c r="AA72" s="268"/>
      <c r="AB72" s="268"/>
      <c r="AC72" s="268"/>
      <c r="AD72" s="269"/>
      <c r="AE72" s="99" t="str">
        <f>$AE25</f>
        <v/>
      </c>
      <c r="AF72" s="100"/>
      <c r="AG72" s="100"/>
      <c r="AH72" s="101"/>
    </row>
    <row r="73" spans="1:36" ht="21.95" customHeight="1">
      <c r="A73" s="102">
        <f>$A26</f>
        <v>0</v>
      </c>
      <c r="B73" s="61"/>
      <c r="C73" s="59">
        <f>$C26</f>
        <v>0</v>
      </c>
      <c r="D73" s="61"/>
      <c r="E73" s="99">
        <f>$E26</f>
        <v>0</v>
      </c>
      <c r="F73" s="100"/>
      <c r="G73" s="100"/>
      <c r="H73" s="100"/>
      <c r="I73" s="100"/>
      <c r="J73" s="100"/>
      <c r="K73" s="100"/>
      <c r="L73" s="100"/>
      <c r="M73" s="100"/>
      <c r="N73" s="103"/>
      <c r="O73" s="267">
        <f>$O26</f>
        <v>0</v>
      </c>
      <c r="P73" s="268"/>
      <c r="Q73" s="269"/>
      <c r="R73" s="267">
        <f>$R26</f>
        <v>0</v>
      </c>
      <c r="S73" s="268"/>
      <c r="T73" s="268"/>
      <c r="U73" s="269"/>
      <c r="V73" s="107">
        <f>$V26</f>
        <v>0.1</v>
      </c>
      <c r="W73" s="108"/>
      <c r="X73" s="109"/>
      <c r="Y73" s="267">
        <f>$Y26</f>
        <v>0</v>
      </c>
      <c r="Z73" s="268"/>
      <c r="AA73" s="268"/>
      <c r="AB73" s="268"/>
      <c r="AC73" s="268"/>
      <c r="AD73" s="269"/>
      <c r="AE73" s="99" t="str">
        <f>$AE26</f>
        <v/>
      </c>
      <c r="AF73" s="100"/>
      <c r="AG73" s="100"/>
      <c r="AH73" s="101"/>
    </row>
    <row r="74" spans="1:36" ht="21.95" customHeight="1">
      <c r="A74" s="102">
        <f>$A27</f>
        <v>0</v>
      </c>
      <c r="B74" s="61"/>
      <c r="C74" s="59">
        <f>$C27</f>
        <v>0</v>
      </c>
      <c r="D74" s="61"/>
      <c r="E74" s="99">
        <f>$E27</f>
        <v>0</v>
      </c>
      <c r="F74" s="100"/>
      <c r="G74" s="100"/>
      <c r="H74" s="100"/>
      <c r="I74" s="100"/>
      <c r="J74" s="100"/>
      <c r="K74" s="100"/>
      <c r="L74" s="100"/>
      <c r="M74" s="100"/>
      <c r="N74" s="103"/>
      <c r="O74" s="267">
        <f>$O27</f>
        <v>0</v>
      </c>
      <c r="P74" s="268"/>
      <c r="Q74" s="269"/>
      <c r="R74" s="267">
        <f>$R27</f>
        <v>0</v>
      </c>
      <c r="S74" s="268"/>
      <c r="T74" s="268"/>
      <c r="U74" s="269"/>
      <c r="V74" s="107">
        <f>$V27</f>
        <v>0.1</v>
      </c>
      <c r="W74" s="108"/>
      <c r="X74" s="109"/>
      <c r="Y74" s="267">
        <f>$Y27</f>
        <v>0</v>
      </c>
      <c r="Z74" s="268"/>
      <c r="AA74" s="268"/>
      <c r="AB74" s="268"/>
      <c r="AC74" s="268"/>
      <c r="AD74" s="269"/>
      <c r="AE74" s="99" t="str">
        <f>$AE27</f>
        <v/>
      </c>
      <c r="AF74" s="100"/>
      <c r="AG74" s="100"/>
      <c r="AH74" s="101"/>
    </row>
    <row r="75" spans="1:36" ht="21.95" customHeight="1">
      <c r="A75" s="102">
        <f>$A28</f>
        <v>0</v>
      </c>
      <c r="B75" s="61"/>
      <c r="C75" s="59">
        <f>$C28</f>
        <v>0</v>
      </c>
      <c r="D75" s="61"/>
      <c r="E75" s="99">
        <f>$E28</f>
        <v>0</v>
      </c>
      <c r="F75" s="100"/>
      <c r="G75" s="100"/>
      <c r="H75" s="100"/>
      <c r="I75" s="100"/>
      <c r="J75" s="100"/>
      <c r="K75" s="100"/>
      <c r="L75" s="100"/>
      <c r="M75" s="100"/>
      <c r="N75" s="103"/>
      <c r="O75" s="267">
        <f>$O28</f>
        <v>0</v>
      </c>
      <c r="P75" s="268"/>
      <c r="Q75" s="269"/>
      <c r="R75" s="267">
        <f>$R28</f>
        <v>0</v>
      </c>
      <c r="S75" s="268"/>
      <c r="T75" s="268"/>
      <c r="U75" s="269"/>
      <c r="V75" s="107">
        <f>$V28</f>
        <v>0.1</v>
      </c>
      <c r="W75" s="108"/>
      <c r="X75" s="109"/>
      <c r="Y75" s="267">
        <f>$Y28</f>
        <v>0</v>
      </c>
      <c r="Z75" s="268"/>
      <c r="AA75" s="268"/>
      <c r="AB75" s="268"/>
      <c r="AC75" s="268"/>
      <c r="AD75" s="269"/>
      <c r="AE75" s="99" t="str">
        <f>$AE28</f>
        <v/>
      </c>
      <c r="AF75" s="100"/>
      <c r="AG75" s="100"/>
      <c r="AH75" s="101"/>
    </row>
    <row r="76" spans="1:36" ht="21.95" customHeight="1">
      <c r="A76" s="102">
        <f>$A29</f>
        <v>0</v>
      </c>
      <c r="B76" s="61"/>
      <c r="C76" s="59">
        <f>$C29</f>
        <v>0</v>
      </c>
      <c r="D76" s="61"/>
      <c r="E76" s="99">
        <f>$E29</f>
        <v>0</v>
      </c>
      <c r="F76" s="100"/>
      <c r="G76" s="100"/>
      <c r="H76" s="100"/>
      <c r="I76" s="100"/>
      <c r="J76" s="100"/>
      <c r="K76" s="100"/>
      <c r="L76" s="100"/>
      <c r="M76" s="100"/>
      <c r="N76" s="103"/>
      <c r="O76" s="267">
        <f>$O29</f>
        <v>0</v>
      </c>
      <c r="P76" s="268"/>
      <c r="Q76" s="269"/>
      <c r="R76" s="267">
        <f>$R29</f>
        <v>0</v>
      </c>
      <c r="S76" s="268"/>
      <c r="T76" s="268"/>
      <c r="U76" s="269"/>
      <c r="V76" s="107">
        <f>$V29</f>
        <v>0.1</v>
      </c>
      <c r="W76" s="108"/>
      <c r="X76" s="109"/>
      <c r="Y76" s="267">
        <f>$Y29</f>
        <v>0</v>
      </c>
      <c r="Z76" s="268"/>
      <c r="AA76" s="268"/>
      <c r="AB76" s="268"/>
      <c r="AC76" s="268"/>
      <c r="AD76" s="269"/>
      <c r="AE76" s="99" t="str">
        <f>$AE29</f>
        <v/>
      </c>
      <c r="AF76" s="100"/>
      <c r="AG76" s="100"/>
      <c r="AH76" s="101"/>
    </row>
    <row r="77" spans="1:36" ht="21.95" customHeight="1" thickBot="1">
      <c r="A77" s="87">
        <f>$A30</f>
        <v>0</v>
      </c>
      <c r="B77" s="88"/>
      <c r="C77" s="37">
        <f>$C30</f>
        <v>0</v>
      </c>
      <c r="D77" s="88"/>
      <c r="E77" s="74">
        <f>$E30</f>
        <v>0</v>
      </c>
      <c r="F77" s="75"/>
      <c r="G77" s="75"/>
      <c r="H77" s="75"/>
      <c r="I77" s="75"/>
      <c r="J77" s="75"/>
      <c r="K77" s="75"/>
      <c r="L77" s="75"/>
      <c r="M77" s="75"/>
      <c r="N77" s="89"/>
      <c r="O77" s="264">
        <f>$O30</f>
        <v>0</v>
      </c>
      <c r="P77" s="265"/>
      <c r="Q77" s="266"/>
      <c r="R77" s="264">
        <f>$R30</f>
        <v>0</v>
      </c>
      <c r="S77" s="265"/>
      <c r="T77" s="265"/>
      <c r="U77" s="266"/>
      <c r="V77" s="93">
        <f>$V30</f>
        <v>0.1</v>
      </c>
      <c r="W77" s="94"/>
      <c r="X77" s="95"/>
      <c r="Y77" s="264">
        <f>$Y30</f>
        <v>0</v>
      </c>
      <c r="Z77" s="265"/>
      <c r="AA77" s="265"/>
      <c r="AB77" s="265"/>
      <c r="AC77" s="265"/>
      <c r="AD77" s="266"/>
      <c r="AE77" s="74" t="str">
        <f>$AE30</f>
        <v/>
      </c>
      <c r="AF77" s="75"/>
      <c r="AG77" s="75"/>
      <c r="AH77" s="76"/>
    </row>
    <row r="78" spans="1:36" ht="21.95" customHeight="1" thickBot="1">
      <c r="A78" s="4"/>
      <c r="B78" s="4"/>
      <c r="C78" s="4"/>
      <c r="D78" s="4"/>
      <c r="E78" s="4"/>
      <c r="F78" s="4"/>
      <c r="G78" s="4"/>
      <c r="H78" s="4"/>
      <c r="I78" s="2"/>
      <c r="J78" s="10"/>
      <c r="K78" s="10"/>
      <c r="L78" s="10"/>
      <c r="M78" s="10"/>
      <c r="N78" s="10"/>
      <c r="O78" s="10"/>
      <c r="P78" s="10"/>
      <c r="Q78" s="10"/>
      <c r="R78" s="10"/>
      <c r="S78" s="2"/>
      <c r="T78" s="40" t="s">
        <v>19</v>
      </c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 t="s">
        <v>20</v>
      </c>
      <c r="AF78" s="41"/>
      <c r="AG78" s="41"/>
      <c r="AH78" s="77"/>
      <c r="AJ78" s="17" t="str">
        <f>$AJ$31</f>
        <v>切り捨て</v>
      </c>
    </row>
    <row r="79" spans="1:36" ht="21.95" customHeight="1">
      <c r="A79" s="78" t="s">
        <v>22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80"/>
      <c r="S79" s="2"/>
      <c r="T79" s="81">
        <v>0.1</v>
      </c>
      <c r="U79" s="82"/>
      <c r="V79" s="83"/>
      <c r="W79" s="84" t="s">
        <v>18</v>
      </c>
      <c r="X79" s="85"/>
      <c r="Y79" s="46">
        <f>SUMIF(V66:X77,T79,Y66:AD77)</f>
        <v>50000</v>
      </c>
      <c r="Z79" s="46"/>
      <c r="AA79" s="46"/>
      <c r="AB79" s="46"/>
      <c r="AC79" s="46"/>
      <c r="AD79" s="46"/>
      <c r="AE79" s="46">
        <f>IF(AJ78="切り捨て",ROUNDDOWN(Y79*T79,0),IF(AJ78="四捨五入",ROUND(Y79*T79,0),IF(AJ78="切り上げ",ROUNDUP(Y79*T79,0),"選択してください")))</f>
        <v>5000</v>
      </c>
      <c r="AF79" s="46"/>
      <c r="AG79" s="46"/>
      <c r="AH79" s="47"/>
    </row>
    <row r="80" spans="1:36" ht="21.95" customHeight="1">
      <c r="A80" s="48" t="s">
        <v>23</v>
      </c>
      <c r="B80" s="49"/>
      <c r="C80" s="49"/>
      <c r="D80" s="49"/>
      <c r="E80" s="59" t="str">
        <f>E33</f>
        <v>みずほ銀行</v>
      </c>
      <c r="F80" s="60"/>
      <c r="G80" s="60"/>
      <c r="H80" s="60"/>
      <c r="I80" s="60"/>
      <c r="J80" s="60"/>
      <c r="K80" s="61"/>
      <c r="L80" s="62" t="s">
        <v>26</v>
      </c>
      <c r="M80" s="63"/>
      <c r="N80" s="59" t="str">
        <f>N33</f>
        <v>大阪中央支店</v>
      </c>
      <c r="O80" s="60"/>
      <c r="P80" s="60"/>
      <c r="Q80" s="60"/>
      <c r="R80" s="64"/>
      <c r="S80" s="2"/>
      <c r="T80" s="65">
        <v>0.08</v>
      </c>
      <c r="U80" s="66"/>
      <c r="V80" s="67"/>
      <c r="W80" s="68" t="s">
        <v>18</v>
      </c>
      <c r="X80" s="69"/>
      <c r="Y80" s="263">
        <f>SUMIF(V66:X77,T80,Y66:AD77)</f>
        <v>3625</v>
      </c>
      <c r="Z80" s="263"/>
      <c r="AA80" s="263"/>
      <c r="AB80" s="263"/>
      <c r="AC80" s="263"/>
      <c r="AD80" s="263"/>
      <c r="AE80" s="46">
        <f>IF(AJ78="切り捨て",ROUNDDOWN(Y80*T80,0),IF(AJ78="四捨五入",ROUND(Y80*T80,0),IF(AJ78="切り上げ",ROUNDUP(Y80*T80,0),"選択してください")))</f>
        <v>290</v>
      </c>
      <c r="AF80" s="46"/>
      <c r="AG80" s="46"/>
      <c r="AH80" s="47"/>
    </row>
    <row r="81" spans="1:34" ht="21.95" customHeight="1" thickBot="1">
      <c r="A81" s="48" t="s">
        <v>24</v>
      </c>
      <c r="B81" s="49"/>
      <c r="C81" s="49"/>
      <c r="D81" s="49"/>
      <c r="E81" s="24" t="str">
        <f>E34</f>
        <v>株式会社○○○</v>
      </c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50"/>
      <c r="S81" s="2"/>
      <c r="T81" s="51" t="s">
        <v>21</v>
      </c>
      <c r="U81" s="52"/>
      <c r="V81" s="53"/>
      <c r="W81" s="54" t="s">
        <v>18</v>
      </c>
      <c r="X81" s="55"/>
      <c r="Y81" s="260">
        <f>SUMIF(V66:X77,T81,Y66:AD77)</f>
        <v>0</v>
      </c>
      <c r="Z81" s="260"/>
      <c r="AA81" s="260"/>
      <c r="AB81" s="260"/>
      <c r="AC81" s="260"/>
      <c r="AD81" s="260"/>
      <c r="AE81" s="57" t="s">
        <v>45</v>
      </c>
      <c r="AF81" s="57"/>
      <c r="AG81" s="57"/>
      <c r="AH81" s="58"/>
    </row>
    <row r="82" spans="1:34" ht="21.95" customHeight="1" thickBot="1">
      <c r="A82" s="34" t="s">
        <v>25</v>
      </c>
      <c r="B82" s="35"/>
      <c r="C82" s="35"/>
      <c r="D82" s="35"/>
      <c r="E82" s="36" t="str">
        <f>E35</f>
        <v>当座</v>
      </c>
      <c r="F82" s="36"/>
      <c r="G82" s="36"/>
      <c r="H82" s="37"/>
      <c r="I82" s="19" t="s">
        <v>27</v>
      </c>
      <c r="J82" s="38" t="str">
        <f>J35</f>
        <v>0651840</v>
      </c>
      <c r="K82" s="36"/>
      <c r="L82" s="36"/>
      <c r="M82" s="36"/>
      <c r="N82" s="36"/>
      <c r="O82" s="36"/>
      <c r="P82" s="36"/>
      <c r="Q82" s="36"/>
      <c r="R82" s="39"/>
      <c r="S82" s="2"/>
      <c r="T82" s="40" t="s">
        <v>42</v>
      </c>
      <c r="U82" s="41"/>
      <c r="V82" s="41"/>
      <c r="W82" s="41"/>
      <c r="X82" s="41"/>
      <c r="Y82" s="41"/>
      <c r="Z82" s="41"/>
      <c r="AA82" s="41"/>
      <c r="AB82" s="261">
        <f>SUM(Y79:AH81)</f>
        <v>58915</v>
      </c>
      <c r="AC82" s="261"/>
      <c r="AD82" s="261"/>
      <c r="AE82" s="261"/>
      <c r="AF82" s="261"/>
      <c r="AG82" s="261"/>
      <c r="AH82" s="262"/>
    </row>
    <row r="83" spans="1:34" ht="21.95" customHeight="1">
      <c r="A83" s="319"/>
      <c r="B83" s="319"/>
      <c r="C83" s="319"/>
      <c r="D83" s="319"/>
      <c r="E83" s="335"/>
      <c r="F83" s="335"/>
      <c r="G83" s="335"/>
      <c r="H83" s="335"/>
      <c r="I83" s="320"/>
      <c r="J83" s="336"/>
      <c r="K83" s="335"/>
      <c r="L83" s="335"/>
      <c r="M83" s="335"/>
      <c r="N83" s="335"/>
      <c r="O83" s="335"/>
      <c r="P83" s="335"/>
      <c r="Q83" s="335"/>
      <c r="R83" s="335"/>
      <c r="S83" s="2"/>
      <c r="T83" s="70" t="s">
        <v>62</v>
      </c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</row>
    <row r="84" spans="1:34" ht="5.0999999999999996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>
      <c r="A85" s="44" t="s">
        <v>28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</row>
    <row r="86" spans="1:34">
      <c r="A86" s="31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5"/>
      <c r="S86" s="26"/>
      <c r="T86" s="26"/>
      <c r="U86" s="27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31"/>
    </row>
    <row r="87" spans="1:34">
      <c r="A87" s="31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32"/>
      <c r="S87" s="31"/>
      <c r="T87" s="31"/>
      <c r="U87" s="33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31"/>
    </row>
    <row r="88" spans="1:34">
      <c r="A88" s="31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8"/>
      <c r="S88" s="29"/>
      <c r="T88" s="29"/>
      <c r="U88" s="30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31"/>
    </row>
    <row r="89" spans="1:3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4">
      <c r="A90" s="24" t="s">
        <v>36</v>
      </c>
      <c r="B90" s="24"/>
      <c r="C90" s="24"/>
      <c r="D90" s="24"/>
      <c r="E90" s="24" t="s">
        <v>37</v>
      </c>
      <c r="F90" s="24"/>
      <c r="G90" s="24"/>
      <c r="H90" s="24"/>
      <c r="I90" s="24" t="s">
        <v>38</v>
      </c>
      <c r="J90" s="24"/>
      <c r="K90" s="24"/>
      <c r="L90" s="24"/>
      <c r="M90" s="25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7"/>
      <c r="Y90" s="24" t="s">
        <v>40</v>
      </c>
      <c r="Z90" s="24"/>
      <c r="AA90" s="24"/>
      <c r="AB90" s="24"/>
      <c r="AC90" s="24"/>
      <c r="AD90" s="24"/>
      <c r="AE90" s="24"/>
      <c r="AF90" s="24"/>
      <c r="AG90" s="24"/>
      <c r="AH90" s="24"/>
    </row>
    <row r="91" spans="1:34" ht="9.4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8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30"/>
      <c r="Y91" s="25"/>
      <c r="Z91" s="26"/>
      <c r="AA91" s="26"/>
      <c r="AB91" s="26"/>
      <c r="AC91" s="26"/>
      <c r="AD91" s="26"/>
      <c r="AE91" s="26"/>
      <c r="AF91" s="26"/>
      <c r="AG91" s="26"/>
      <c r="AH91" s="27"/>
    </row>
    <row r="92" spans="1:34" ht="9.4" customHeight="1">
      <c r="A92" s="24"/>
      <c r="B92" s="24"/>
      <c r="C92" s="24"/>
      <c r="D92" s="24"/>
      <c r="E92" s="24"/>
      <c r="F92" s="24"/>
      <c r="G92" s="24"/>
      <c r="H92" s="24"/>
      <c r="I92" s="24" t="s">
        <v>39</v>
      </c>
      <c r="J92" s="24"/>
      <c r="K92" s="24"/>
      <c r="L92" s="24"/>
      <c r="M92" s="25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7"/>
      <c r="Y92" s="32"/>
      <c r="Z92" s="31"/>
      <c r="AA92" s="31"/>
      <c r="AB92" s="31"/>
      <c r="AC92" s="31"/>
      <c r="AD92" s="31"/>
      <c r="AE92" s="31"/>
      <c r="AF92" s="31"/>
      <c r="AG92" s="31"/>
      <c r="AH92" s="33"/>
    </row>
    <row r="93" spans="1:3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8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30"/>
      <c r="Y93" s="28"/>
      <c r="Z93" s="29"/>
      <c r="AA93" s="29"/>
      <c r="AB93" s="29"/>
      <c r="AC93" s="29"/>
      <c r="AD93" s="29"/>
      <c r="AE93" s="29"/>
      <c r="AF93" s="29"/>
      <c r="AG93" s="29"/>
      <c r="AH93" s="30"/>
    </row>
    <row r="95" spans="1:34" ht="37.5" customHeight="1">
      <c r="A95" s="136" t="s">
        <v>44</v>
      </c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</row>
    <row r="96" spans="1:34" ht="18.75" customHeight="1">
      <c r="A96" s="137" t="s">
        <v>1</v>
      </c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"/>
      <c r="Q96" s="1"/>
      <c r="R96" s="24" t="s">
        <v>6</v>
      </c>
      <c r="S96" s="24"/>
      <c r="T96" s="24"/>
      <c r="U96" s="24"/>
      <c r="V96" s="135" t="str">
        <f>$V$2</f>
        <v>MK9999</v>
      </c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</row>
    <row r="97" spans="1:34" ht="5.0999999999999996" customHeight="1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"/>
      <c r="Q97" s="1"/>
      <c r="R97" s="24"/>
      <c r="S97" s="24"/>
      <c r="T97" s="24"/>
      <c r="U97" s="24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</row>
    <row r="98" spans="1:34" ht="8.85" customHeight="1">
      <c r="A98" s="137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"/>
      <c r="Q98" s="1"/>
      <c r="R98" s="2"/>
      <c r="S98" s="2"/>
      <c r="T98" s="2"/>
      <c r="U98" s="2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</row>
    <row r="99" spans="1:34" ht="5.0999999999999996" customHeight="1">
      <c r="A99" s="137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"/>
      <c r="Q99" s="1"/>
      <c r="R99" s="25" t="s">
        <v>48</v>
      </c>
      <c r="S99" s="26"/>
      <c r="T99" s="26"/>
      <c r="U99" s="26"/>
      <c r="V99" s="138" t="s">
        <v>49</v>
      </c>
      <c r="W99" s="141" t="str">
        <f>$W$5</f>
        <v>9-1200-0122-4973</v>
      </c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2"/>
    </row>
    <row r="100" spans="1:34" ht="5.0999999999999996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32"/>
      <c r="S100" s="31"/>
      <c r="T100" s="31"/>
      <c r="U100" s="31"/>
      <c r="V100" s="139"/>
      <c r="W100" s="143"/>
      <c r="X100" s="143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4"/>
    </row>
    <row r="101" spans="1:34" ht="5.0999999999999996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2"/>
      <c r="Q101" s="2"/>
      <c r="R101" s="32"/>
      <c r="S101" s="31"/>
      <c r="T101" s="31"/>
      <c r="U101" s="31"/>
      <c r="V101" s="139"/>
      <c r="W101" s="143"/>
      <c r="X101" s="143"/>
      <c r="Y101" s="143"/>
      <c r="Z101" s="143"/>
      <c r="AA101" s="143"/>
      <c r="AB101" s="143"/>
      <c r="AC101" s="143"/>
      <c r="AD101" s="143"/>
      <c r="AE101" s="143"/>
      <c r="AF101" s="143"/>
      <c r="AG101" s="143"/>
      <c r="AH101" s="144"/>
    </row>
    <row r="102" spans="1:34" ht="8.85" customHeight="1">
      <c r="A102" s="147">
        <f>$A$8</f>
        <v>44957</v>
      </c>
      <c r="B102" s="148"/>
      <c r="C102" s="148"/>
      <c r="D102" s="148"/>
      <c r="E102" s="148"/>
      <c r="F102" s="148"/>
      <c r="G102" s="148"/>
      <c r="H102" s="148"/>
      <c r="I102" s="148"/>
      <c r="J102" s="153" t="s">
        <v>2</v>
      </c>
      <c r="K102" s="156">
        <f>A102</f>
        <v>44957</v>
      </c>
      <c r="L102" s="156"/>
      <c r="M102" s="153" t="s">
        <v>3</v>
      </c>
      <c r="N102" s="153"/>
      <c r="O102" s="159"/>
      <c r="P102" s="2"/>
      <c r="Q102" s="2"/>
      <c r="R102" s="28"/>
      <c r="S102" s="29"/>
      <c r="T102" s="29"/>
      <c r="U102" s="29"/>
      <c r="V102" s="140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6"/>
    </row>
    <row r="103" spans="1:34" ht="5.0999999999999996" customHeight="1">
      <c r="A103" s="149"/>
      <c r="B103" s="150"/>
      <c r="C103" s="150"/>
      <c r="D103" s="150"/>
      <c r="E103" s="150"/>
      <c r="F103" s="150"/>
      <c r="G103" s="150"/>
      <c r="H103" s="150"/>
      <c r="I103" s="150"/>
      <c r="J103" s="154"/>
      <c r="K103" s="157"/>
      <c r="L103" s="157"/>
      <c r="M103" s="154"/>
      <c r="N103" s="154"/>
      <c r="O103" s="160"/>
      <c r="P103" s="2"/>
      <c r="Q103" s="2"/>
      <c r="R103" s="4"/>
      <c r="S103" s="4"/>
      <c r="T103" s="4"/>
      <c r="U103" s="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</row>
    <row r="104" spans="1:34" ht="5.0999999999999996" customHeight="1">
      <c r="A104" s="151"/>
      <c r="B104" s="152"/>
      <c r="C104" s="152"/>
      <c r="D104" s="152"/>
      <c r="E104" s="152"/>
      <c r="F104" s="152"/>
      <c r="G104" s="152"/>
      <c r="H104" s="152"/>
      <c r="I104" s="152"/>
      <c r="J104" s="155"/>
      <c r="K104" s="158"/>
      <c r="L104" s="158"/>
      <c r="M104" s="155"/>
      <c r="N104" s="155"/>
      <c r="O104" s="161"/>
      <c r="P104" s="2"/>
      <c r="Q104" s="2"/>
      <c r="R104" s="11"/>
      <c r="S104" s="11"/>
      <c r="T104" s="11"/>
      <c r="U104" s="11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</row>
    <row r="105" spans="1:34" ht="19.5" customHeight="1" thickBot="1">
      <c r="A105" s="5"/>
      <c r="B105" s="5"/>
      <c r="C105" s="5"/>
      <c r="D105" s="5"/>
      <c r="E105" s="5"/>
      <c r="F105" s="5"/>
      <c r="G105" s="5"/>
      <c r="H105" s="5"/>
      <c r="I105" s="5"/>
      <c r="J105" s="6"/>
      <c r="K105" s="7"/>
      <c r="L105" s="7"/>
      <c r="M105" s="6"/>
      <c r="N105" s="6"/>
      <c r="O105" s="6"/>
      <c r="P105" s="2"/>
      <c r="Q105" s="2"/>
      <c r="R105" s="116" t="s">
        <v>51</v>
      </c>
      <c r="S105" s="31"/>
      <c r="T105" s="31"/>
      <c r="U105" s="31"/>
      <c r="V105" s="117" t="str">
        <f>$V$11</f>
        <v>株式会社○○○</v>
      </c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8"/>
    </row>
    <row r="106" spans="1:34" ht="19.5" thickTop="1">
      <c r="A106" s="119" t="s">
        <v>4</v>
      </c>
      <c r="B106" s="120"/>
      <c r="C106" s="120"/>
      <c r="D106" s="120"/>
      <c r="E106" s="120"/>
      <c r="F106" s="123">
        <f>AB129</f>
        <v>58915</v>
      </c>
      <c r="G106" s="123"/>
      <c r="H106" s="123"/>
      <c r="I106" s="123"/>
      <c r="J106" s="123"/>
      <c r="K106" s="123"/>
      <c r="L106" s="123"/>
      <c r="M106" s="123"/>
      <c r="N106" s="123"/>
      <c r="O106" s="124"/>
      <c r="P106" s="2"/>
      <c r="Q106" s="2"/>
      <c r="R106" s="116" t="s">
        <v>7</v>
      </c>
      <c r="S106" s="31"/>
      <c r="T106" s="31"/>
      <c r="U106" s="31"/>
      <c r="V106" s="127" t="str">
        <f>$V$12</f>
        <v>大阪市北区堂島一丁目５番１７号</v>
      </c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8"/>
    </row>
    <row r="107" spans="1:34" ht="19.5" thickBot="1">
      <c r="A107" s="121"/>
      <c r="B107" s="122"/>
      <c r="C107" s="122"/>
      <c r="D107" s="122"/>
      <c r="E107" s="122"/>
      <c r="F107" s="125"/>
      <c r="G107" s="125"/>
      <c r="H107" s="125"/>
      <c r="I107" s="125"/>
      <c r="J107" s="125"/>
      <c r="K107" s="125"/>
      <c r="L107" s="125"/>
      <c r="M107" s="125"/>
      <c r="N107" s="125"/>
      <c r="O107" s="126"/>
      <c r="P107" s="2"/>
      <c r="Q107" s="2"/>
      <c r="R107" s="116"/>
      <c r="S107" s="31"/>
      <c r="T107" s="31"/>
      <c r="U107" s="31"/>
      <c r="V107" s="127" t="str">
        <f>$V$13</f>
        <v>堂島グランドビル３Ｆ</v>
      </c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8"/>
    </row>
    <row r="108" spans="1:34" ht="5.0999999999999996" customHeight="1" thickTop="1">
      <c r="A108" s="8"/>
      <c r="B108" s="8"/>
      <c r="C108" s="8"/>
      <c r="D108" s="8"/>
      <c r="E108" s="8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2"/>
      <c r="Q108" s="2"/>
      <c r="R108" s="116" t="s">
        <v>8</v>
      </c>
      <c r="S108" s="31"/>
      <c r="T108" s="31"/>
      <c r="U108" s="31"/>
      <c r="V108" s="127" t="str">
        <f>$V$14</f>
        <v>06-6344-7500</v>
      </c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31" t="s">
        <v>41</v>
      </c>
      <c r="AH108" s="132"/>
    </row>
    <row r="109" spans="1:34" ht="13.7" customHeight="1">
      <c r="A109" s="134" t="s">
        <v>5</v>
      </c>
      <c r="B109" s="134"/>
      <c r="C109" s="134"/>
      <c r="D109" s="134"/>
      <c r="E109" s="135" t="str">
        <f>$E$15</f>
        <v>堂島グランドビル</v>
      </c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2"/>
      <c r="Q109" s="2"/>
      <c r="R109" s="129"/>
      <c r="S109" s="130"/>
      <c r="T109" s="130"/>
      <c r="U109" s="130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0"/>
      <c r="AH109" s="133"/>
    </row>
    <row r="110" spans="1:34">
      <c r="A110" s="134"/>
      <c r="B110" s="134"/>
      <c r="C110" s="134"/>
      <c r="D110" s="134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2"/>
      <c r="Q110" s="2"/>
      <c r="R110" s="129" t="s">
        <v>9</v>
      </c>
      <c r="S110" s="130"/>
      <c r="T110" s="130"/>
      <c r="U110" s="130"/>
      <c r="V110" s="130" t="str">
        <f>$V$16</f>
        <v>○○</v>
      </c>
      <c r="W110" s="130"/>
      <c r="X110" s="130"/>
      <c r="Y110" s="130"/>
      <c r="Z110" s="130"/>
      <c r="AA110" s="12" t="s">
        <v>10</v>
      </c>
      <c r="AB110" s="130" t="str">
        <f>$AB$16</f>
        <v>06-6344-6045</v>
      </c>
      <c r="AC110" s="130"/>
      <c r="AD110" s="130"/>
      <c r="AE110" s="130"/>
      <c r="AF110" s="130"/>
      <c r="AG110" s="130"/>
      <c r="AH110" s="133"/>
    </row>
    <row r="111" spans="1:34" ht="5.0999999999999996" customHeight="1" thickBo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2"/>
      <c r="Q111" s="2"/>
      <c r="R111" s="4"/>
      <c r="S111" s="4"/>
      <c r="T111" s="4"/>
      <c r="U111" s="4"/>
      <c r="V111" s="4"/>
      <c r="W111" s="4"/>
      <c r="X111" s="4"/>
      <c r="Y111" s="4"/>
      <c r="Z111" s="4"/>
      <c r="AA111" s="2"/>
      <c r="AB111" s="4"/>
      <c r="AC111" s="4"/>
      <c r="AD111" s="4"/>
      <c r="AE111" s="4"/>
      <c r="AF111" s="4"/>
      <c r="AG111" s="4"/>
      <c r="AH111" s="4"/>
    </row>
    <row r="112" spans="1:34" ht="21.95" customHeight="1" thickBot="1">
      <c r="A112" s="40" t="s">
        <v>11</v>
      </c>
      <c r="B112" s="41"/>
      <c r="C112" s="41" t="s">
        <v>12</v>
      </c>
      <c r="D112" s="41"/>
      <c r="E112" s="41" t="s">
        <v>13</v>
      </c>
      <c r="F112" s="41"/>
      <c r="G112" s="41"/>
      <c r="H112" s="41"/>
      <c r="I112" s="41"/>
      <c r="J112" s="41"/>
      <c r="K112" s="41"/>
      <c r="L112" s="41"/>
      <c r="M112" s="41"/>
      <c r="N112" s="41"/>
      <c r="O112" s="41" t="s">
        <v>14</v>
      </c>
      <c r="P112" s="41"/>
      <c r="Q112" s="41"/>
      <c r="R112" s="41" t="s">
        <v>15</v>
      </c>
      <c r="S112" s="41"/>
      <c r="T112" s="41"/>
      <c r="U112" s="41"/>
      <c r="V112" s="41" t="s">
        <v>16</v>
      </c>
      <c r="W112" s="41"/>
      <c r="X112" s="41"/>
      <c r="Y112" s="41" t="s">
        <v>17</v>
      </c>
      <c r="Z112" s="41"/>
      <c r="AA112" s="41"/>
      <c r="AB112" s="41"/>
      <c r="AC112" s="41"/>
      <c r="AD112" s="41"/>
      <c r="AE112" s="41" t="s">
        <v>47</v>
      </c>
      <c r="AF112" s="41"/>
      <c r="AG112" s="41"/>
      <c r="AH112" s="77"/>
    </row>
    <row r="113" spans="1:36" ht="21.95" customHeight="1">
      <c r="A113" s="110">
        <f>$A66</f>
        <v>1</v>
      </c>
      <c r="B113" s="111"/>
      <c r="C113" s="111">
        <f>$C66</f>
        <v>31</v>
      </c>
      <c r="D113" s="111"/>
      <c r="E113" s="112" t="str">
        <f>$E66</f>
        <v>清掃業務費　1/1～1/31</v>
      </c>
      <c r="F113" s="112"/>
      <c r="G113" s="112"/>
      <c r="H113" s="112"/>
      <c r="I113" s="112"/>
      <c r="J113" s="112"/>
      <c r="K113" s="112"/>
      <c r="L113" s="112"/>
      <c r="M113" s="112"/>
      <c r="N113" s="112"/>
      <c r="O113" s="46">
        <f>$O66</f>
        <v>1</v>
      </c>
      <c r="P113" s="46"/>
      <c r="Q113" s="46"/>
      <c r="R113" s="46">
        <f>$R66</f>
        <v>50000</v>
      </c>
      <c r="S113" s="46"/>
      <c r="T113" s="46"/>
      <c r="U113" s="46"/>
      <c r="V113" s="114">
        <f>$V66</f>
        <v>0.1</v>
      </c>
      <c r="W113" s="114"/>
      <c r="X113" s="114"/>
      <c r="Y113" s="46">
        <f>$Y66</f>
        <v>50000</v>
      </c>
      <c r="Z113" s="46"/>
      <c r="AA113" s="46"/>
      <c r="AB113" s="46"/>
      <c r="AC113" s="46"/>
      <c r="AD113" s="46"/>
      <c r="AE113" s="112" t="str">
        <f>$AE66</f>
        <v/>
      </c>
      <c r="AF113" s="112"/>
      <c r="AG113" s="112"/>
      <c r="AH113" s="115"/>
    </row>
    <row r="114" spans="1:36" ht="21.95" customHeight="1">
      <c r="A114" s="102">
        <f t="shared" ref="A114:A124" si="2">$A67</f>
        <v>1</v>
      </c>
      <c r="B114" s="61"/>
      <c r="C114" s="59">
        <f t="shared" ref="C114:C124" si="3">$C67</f>
        <v>16</v>
      </c>
      <c r="D114" s="61"/>
      <c r="E114" s="99" t="str">
        <f t="shared" ref="E114:E124" si="4">$E67</f>
        <v>消毒用アルコール</v>
      </c>
      <c r="F114" s="100"/>
      <c r="G114" s="100"/>
      <c r="H114" s="100"/>
      <c r="I114" s="100"/>
      <c r="J114" s="100"/>
      <c r="K114" s="100"/>
      <c r="L114" s="100"/>
      <c r="M114" s="100"/>
      <c r="N114" s="103"/>
      <c r="O114" s="267">
        <f t="shared" ref="O114:O124" si="5">$O67</f>
        <v>5</v>
      </c>
      <c r="P114" s="268"/>
      <c r="Q114" s="269"/>
      <c r="R114" s="267">
        <f t="shared" ref="R114:R124" si="6">$R67</f>
        <v>725</v>
      </c>
      <c r="S114" s="268"/>
      <c r="T114" s="268"/>
      <c r="U114" s="269"/>
      <c r="V114" s="107">
        <f t="shared" ref="V114:V124" si="7">$V67</f>
        <v>0.08</v>
      </c>
      <c r="W114" s="108"/>
      <c r="X114" s="109"/>
      <c r="Y114" s="267">
        <f t="shared" ref="Y114:Y124" si="8">$Y67</f>
        <v>3625</v>
      </c>
      <c r="Z114" s="268"/>
      <c r="AA114" s="268"/>
      <c r="AB114" s="268"/>
      <c r="AC114" s="268"/>
      <c r="AD114" s="269"/>
      <c r="AE114" s="99" t="str">
        <f t="shared" ref="AE114:AE124" si="9">$AE67</f>
        <v>＊</v>
      </c>
      <c r="AF114" s="100"/>
      <c r="AG114" s="100"/>
      <c r="AH114" s="101"/>
    </row>
    <row r="115" spans="1:36" ht="21.95" customHeight="1">
      <c r="A115" s="102">
        <f t="shared" si="2"/>
        <v>0</v>
      </c>
      <c r="B115" s="61"/>
      <c r="C115" s="59">
        <f t="shared" si="3"/>
        <v>0</v>
      </c>
      <c r="D115" s="61"/>
      <c r="E115" s="99">
        <f t="shared" si="4"/>
        <v>0</v>
      </c>
      <c r="F115" s="100"/>
      <c r="G115" s="100"/>
      <c r="H115" s="100"/>
      <c r="I115" s="100"/>
      <c r="J115" s="100"/>
      <c r="K115" s="100"/>
      <c r="L115" s="100"/>
      <c r="M115" s="100"/>
      <c r="N115" s="103"/>
      <c r="O115" s="267">
        <f t="shared" si="5"/>
        <v>0</v>
      </c>
      <c r="P115" s="268"/>
      <c r="Q115" s="269"/>
      <c r="R115" s="267">
        <f t="shared" si="6"/>
        <v>0</v>
      </c>
      <c r="S115" s="268"/>
      <c r="T115" s="268"/>
      <c r="U115" s="269"/>
      <c r="V115" s="107">
        <f t="shared" si="7"/>
        <v>0.1</v>
      </c>
      <c r="W115" s="108"/>
      <c r="X115" s="109"/>
      <c r="Y115" s="267">
        <f t="shared" si="8"/>
        <v>0</v>
      </c>
      <c r="Z115" s="268"/>
      <c r="AA115" s="268"/>
      <c r="AB115" s="268"/>
      <c r="AC115" s="268"/>
      <c r="AD115" s="269"/>
      <c r="AE115" s="99" t="str">
        <f t="shared" si="9"/>
        <v/>
      </c>
      <c r="AF115" s="100"/>
      <c r="AG115" s="100"/>
      <c r="AH115" s="101"/>
    </row>
    <row r="116" spans="1:36" ht="21.95" customHeight="1">
      <c r="A116" s="102">
        <f t="shared" si="2"/>
        <v>0</v>
      </c>
      <c r="B116" s="61"/>
      <c r="C116" s="59">
        <f t="shared" si="3"/>
        <v>0</v>
      </c>
      <c r="D116" s="61"/>
      <c r="E116" s="99">
        <f t="shared" si="4"/>
        <v>0</v>
      </c>
      <c r="F116" s="100"/>
      <c r="G116" s="100"/>
      <c r="H116" s="100"/>
      <c r="I116" s="100"/>
      <c r="J116" s="100"/>
      <c r="K116" s="100"/>
      <c r="L116" s="100"/>
      <c r="M116" s="100"/>
      <c r="N116" s="103"/>
      <c r="O116" s="267">
        <f t="shared" si="5"/>
        <v>0</v>
      </c>
      <c r="P116" s="268"/>
      <c r="Q116" s="269"/>
      <c r="R116" s="267">
        <f t="shared" si="6"/>
        <v>0</v>
      </c>
      <c r="S116" s="268"/>
      <c r="T116" s="268"/>
      <c r="U116" s="269"/>
      <c r="V116" s="107">
        <f t="shared" si="7"/>
        <v>0.1</v>
      </c>
      <c r="W116" s="108"/>
      <c r="X116" s="109"/>
      <c r="Y116" s="267">
        <f t="shared" si="8"/>
        <v>0</v>
      </c>
      <c r="Z116" s="268"/>
      <c r="AA116" s="268"/>
      <c r="AB116" s="268"/>
      <c r="AC116" s="268"/>
      <c r="AD116" s="269"/>
      <c r="AE116" s="99" t="str">
        <f t="shared" si="9"/>
        <v/>
      </c>
      <c r="AF116" s="100"/>
      <c r="AG116" s="100"/>
      <c r="AH116" s="101"/>
    </row>
    <row r="117" spans="1:36" ht="21.95" customHeight="1">
      <c r="A117" s="102">
        <f t="shared" si="2"/>
        <v>0</v>
      </c>
      <c r="B117" s="61"/>
      <c r="C117" s="59">
        <f t="shared" si="3"/>
        <v>0</v>
      </c>
      <c r="D117" s="61"/>
      <c r="E117" s="99">
        <f t="shared" si="4"/>
        <v>0</v>
      </c>
      <c r="F117" s="100"/>
      <c r="G117" s="100"/>
      <c r="H117" s="100"/>
      <c r="I117" s="100"/>
      <c r="J117" s="100"/>
      <c r="K117" s="100"/>
      <c r="L117" s="100"/>
      <c r="M117" s="100"/>
      <c r="N117" s="103"/>
      <c r="O117" s="267">
        <f t="shared" si="5"/>
        <v>0</v>
      </c>
      <c r="P117" s="268"/>
      <c r="Q117" s="269"/>
      <c r="R117" s="267">
        <f t="shared" si="6"/>
        <v>0</v>
      </c>
      <c r="S117" s="268"/>
      <c r="T117" s="268"/>
      <c r="U117" s="269"/>
      <c r="V117" s="107">
        <f t="shared" si="7"/>
        <v>0.1</v>
      </c>
      <c r="W117" s="108"/>
      <c r="X117" s="109"/>
      <c r="Y117" s="267">
        <f t="shared" si="8"/>
        <v>0</v>
      </c>
      <c r="Z117" s="268"/>
      <c r="AA117" s="268"/>
      <c r="AB117" s="268"/>
      <c r="AC117" s="268"/>
      <c r="AD117" s="269"/>
      <c r="AE117" s="99" t="str">
        <f t="shared" si="9"/>
        <v/>
      </c>
      <c r="AF117" s="100"/>
      <c r="AG117" s="100"/>
      <c r="AH117" s="101"/>
    </row>
    <row r="118" spans="1:36" ht="21.95" customHeight="1">
      <c r="A118" s="102">
        <f t="shared" si="2"/>
        <v>0</v>
      </c>
      <c r="B118" s="61"/>
      <c r="C118" s="59">
        <f t="shared" si="3"/>
        <v>0</v>
      </c>
      <c r="D118" s="61"/>
      <c r="E118" s="99">
        <f t="shared" si="4"/>
        <v>0</v>
      </c>
      <c r="F118" s="100"/>
      <c r="G118" s="100"/>
      <c r="H118" s="100"/>
      <c r="I118" s="100"/>
      <c r="J118" s="100"/>
      <c r="K118" s="100"/>
      <c r="L118" s="100"/>
      <c r="M118" s="100"/>
      <c r="N118" s="103"/>
      <c r="O118" s="267">
        <f t="shared" si="5"/>
        <v>0</v>
      </c>
      <c r="P118" s="268"/>
      <c r="Q118" s="269"/>
      <c r="R118" s="267">
        <f t="shared" si="6"/>
        <v>0</v>
      </c>
      <c r="S118" s="268"/>
      <c r="T118" s="268"/>
      <c r="U118" s="269"/>
      <c r="V118" s="107">
        <f t="shared" si="7"/>
        <v>0.1</v>
      </c>
      <c r="W118" s="108"/>
      <c r="X118" s="109"/>
      <c r="Y118" s="267">
        <f t="shared" si="8"/>
        <v>0</v>
      </c>
      <c r="Z118" s="268"/>
      <c r="AA118" s="268"/>
      <c r="AB118" s="268"/>
      <c r="AC118" s="268"/>
      <c r="AD118" s="269"/>
      <c r="AE118" s="99" t="str">
        <f t="shared" si="9"/>
        <v/>
      </c>
      <c r="AF118" s="100"/>
      <c r="AG118" s="100"/>
      <c r="AH118" s="101"/>
    </row>
    <row r="119" spans="1:36" ht="21.95" customHeight="1">
      <c r="A119" s="102">
        <f t="shared" si="2"/>
        <v>0</v>
      </c>
      <c r="B119" s="61"/>
      <c r="C119" s="59">
        <f t="shared" si="3"/>
        <v>0</v>
      </c>
      <c r="D119" s="61"/>
      <c r="E119" s="99">
        <f t="shared" si="4"/>
        <v>0</v>
      </c>
      <c r="F119" s="100"/>
      <c r="G119" s="100"/>
      <c r="H119" s="100"/>
      <c r="I119" s="100"/>
      <c r="J119" s="100"/>
      <c r="K119" s="100"/>
      <c r="L119" s="100"/>
      <c r="M119" s="100"/>
      <c r="N119" s="103"/>
      <c r="O119" s="267">
        <f t="shared" si="5"/>
        <v>0</v>
      </c>
      <c r="P119" s="268"/>
      <c r="Q119" s="269"/>
      <c r="R119" s="267">
        <f t="shared" si="6"/>
        <v>0</v>
      </c>
      <c r="S119" s="268"/>
      <c r="T119" s="268"/>
      <c r="U119" s="269"/>
      <c r="V119" s="107">
        <f t="shared" si="7"/>
        <v>0.1</v>
      </c>
      <c r="W119" s="108"/>
      <c r="X119" s="109"/>
      <c r="Y119" s="267">
        <f t="shared" si="8"/>
        <v>0</v>
      </c>
      <c r="Z119" s="268"/>
      <c r="AA119" s="268"/>
      <c r="AB119" s="268"/>
      <c r="AC119" s="268"/>
      <c r="AD119" s="269"/>
      <c r="AE119" s="99" t="str">
        <f t="shared" si="9"/>
        <v/>
      </c>
      <c r="AF119" s="100"/>
      <c r="AG119" s="100"/>
      <c r="AH119" s="101"/>
    </row>
    <row r="120" spans="1:36" ht="21.95" customHeight="1">
      <c r="A120" s="102">
        <f t="shared" si="2"/>
        <v>0</v>
      </c>
      <c r="B120" s="61"/>
      <c r="C120" s="59">
        <f t="shared" si="3"/>
        <v>0</v>
      </c>
      <c r="D120" s="61"/>
      <c r="E120" s="99">
        <f t="shared" si="4"/>
        <v>0</v>
      </c>
      <c r="F120" s="100"/>
      <c r="G120" s="100"/>
      <c r="H120" s="100"/>
      <c r="I120" s="100"/>
      <c r="J120" s="100"/>
      <c r="K120" s="100"/>
      <c r="L120" s="100"/>
      <c r="M120" s="100"/>
      <c r="N120" s="103"/>
      <c r="O120" s="267">
        <f t="shared" si="5"/>
        <v>0</v>
      </c>
      <c r="P120" s="268"/>
      <c r="Q120" s="269"/>
      <c r="R120" s="267">
        <f t="shared" si="6"/>
        <v>0</v>
      </c>
      <c r="S120" s="268"/>
      <c r="T120" s="268"/>
      <c r="U120" s="269"/>
      <c r="V120" s="107">
        <f t="shared" si="7"/>
        <v>0.1</v>
      </c>
      <c r="W120" s="108"/>
      <c r="X120" s="109"/>
      <c r="Y120" s="267">
        <f t="shared" si="8"/>
        <v>0</v>
      </c>
      <c r="Z120" s="268"/>
      <c r="AA120" s="268"/>
      <c r="AB120" s="268"/>
      <c r="AC120" s="268"/>
      <c r="AD120" s="269"/>
      <c r="AE120" s="99" t="str">
        <f t="shared" si="9"/>
        <v/>
      </c>
      <c r="AF120" s="100"/>
      <c r="AG120" s="100"/>
      <c r="AH120" s="101"/>
    </row>
    <row r="121" spans="1:36" ht="21.95" customHeight="1">
      <c r="A121" s="102">
        <f t="shared" si="2"/>
        <v>0</v>
      </c>
      <c r="B121" s="61"/>
      <c r="C121" s="59">
        <f t="shared" si="3"/>
        <v>0</v>
      </c>
      <c r="D121" s="61"/>
      <c r="E121" s="99">
        <f t="shared" si="4"/>
        <v>0</v>
      </c>
      <c r="F121" s="100"/>
      <c r="G121" s="100"/>
      <c r="H121" s="100"/>
      <c r="I121" s="100"/>
      <c r="J121" s="100"/>
      <c r="K121" s="100"/>
      <c r="L121" s="100"/>
      <c r="M121" s="100"/>
      <c r="N121" s="103"/>
      <c r="O121" s="267">
        <f t="shared" si="5"/>
        <v>0</v>
      </c>
      <c r="P121" s="268"/>
      <c r="Q121" s="269"/>
      <c r="R121" s="267">
        <f t="shared" si="6"/>
        <v>0</v>
      </c>
      <c r="S121" s="268"/>
      <c r="T121" s="268"/>
      <c r="U121" s="269"/>
      <c r="V121" s="107">
        <f t="shared" si="7"/>
        <v>0.1</v>
      </c>
      <c r="W121" s="108"/>
      <c r="X121" s="109"/>
      <c r="Y121" s="267">
        <f t="shared" si="8"/>
        <v>0</v>
      </c>
      <c r="Z121" s="268"/>
      <c r="AA121" s="268"/>
      <c r="AB121" s="268"/>
      <c r="AC121" s="268"/>
      <c r="AD121" s="269"/>
      <c r="AE121" s="99" t="str">
        <f t="shared" si="9"/>
        <v/>
      </c>
      <c r="AF121" s="100"/>
      <c r="AG121" s="100"/>
      <c r="AH121" s="101"/>
    </row>
    <row r="122" spans="1:36" ht="21.95" customHeight="1">
      <c r="A122" s="102">
        <f t="shared" si="2"/>
        <v>0</v>
      </c>
      <c r="B122" s="61"/>
      <c r="C122" s="59">
        <f t="shared" si="3"/>
        <v>0</v>
      </c>
      <c r="D122" s="61"/>
      <c r="E122" s="99">
        <f t="shared" si="4"/>
        <v>0</v>
      </c>
      <c r="F122" s="100"/>
      <c r="G122" s="100"/>
      <c r="H122" s="100"/>
      <c r="I122" s="100"/>
      <c r="J122" s="100"/>
      <c r="K122" s="100"/>
      <c r="L122" s="100"/>
      <c r="M122" s="100"/>
      <c r="N122" s="103"/>
      <c r="O122" s="267">
        <f t="shared" si="5"/>
        <v>0</v>
      </c>
      <c r="P122" s="268"/>
      <c r="Q122" s="269"/>
      <c r="R122" s="267">
        <f t="shared" si="6"/>
        <v>0</v>
      </c>
      <c r="S122" s="268"/>
      <c r="T122" s="268"/>
      <c r="U122" s="269"/>
      <c r="V122" s="107">
        <f t="shared" si="7"/>
        <v>0.1</v>
      </c>
      <c r="W122" s="108"/>
      <c r="X122" s="109"/>
      <c r="Y122" s="267">
        <f t="shared" si="8"/>
        <v>0</v>
      </c>
      <c r="Z122" s="268"/>
      <c r="AA122" s="268"/>
      <c r="AB122" s="268"/>
      <c r="AC122" s="268"/>
      <c r="AD122" s="269"/>
      <c r="AE122" s="99" t="str">
        <f t="shared" si="9"/>
        <v/>
      </c>
      <c r="AF122" s="100"/>
      <c r="AG122" s="100"/>
      <c r="AH122" s="101"/>
    </row>
    <row r="123" spans="1:36" ht="21.95" customHeight="1">
      <c r="A123" s="102">
        <f t="shared" si="2"/>
        <v>0</v>
      </c>
      <c r="B123" s="61"/>
      <c r="C123" s="59">
        <f t="shared" si="3"/>
        <v>0</v>
      </c>
      <c r="D123" s="61"/>
      <c r="E123" s="99">
        <f t="shared" si="4"/>
        <v>0</v>
      </c>
      <c r="F123" s="100"/>
      <c r="G123" s="100"/>
      <c r="H123" s="100"/>
      <c r="I123" s="100"/>
      <c r="J123" s="100"/>
      <c r="K123" s="100"/>
      <c r="L123" s="100"/>
      <c r="M123" s="100"/>
      <c r="N123" s="103"/>
      <c r="O123" s="267">
        <f t="shared" si="5"/>
        <v>0</v>
      </c>
      <c r="P123" s="268"/>
      <c r="Q123" s="269"/>
      <c r="R123" s="267">
        <f t="shared" si="6"/>
        <v>0</v>
      </c>
      <c r="S123" s="268"/>
      <c r="T123" s="268"/>
      <c r="U123" s="269"/>
      <c r="V123" s="107">
        <f t="shared" si="7"/>
        <v>0.1</v>
      </c>
      <c r="W123" s="108"/>
      <c r="X123" s="109"/>
      <c r="Y123" s="267">
        <f t="shared" si="8"/>
        <v>0</v>
      </c>
      <c r="Z123" s="268"/>
      <c r="AA123" s="268"/>
      <c r="AB123" s="268"/>
      <c r="AC123" s="268"/>
      <c r="AD123" s="269"/>
      <c r="AE123" s="99" t="str">
        <f t="shared" si="9"/>
        <v/>
      </c>
      <c r="AF123" s="100"/>
      <c r="AG123" s="100"/>
      <c r="AH123" s="101"/>
    </row>
    <row r="124" spans="1:36" ht="21.95" customHeight="1" thickBot="1">
      <c r="A124" s="87">
        <f t="shared" si="2"/>
        <v>0</v>
      </c>
      <c r="B124" s="88"/>
      <c r="C124" s="37">
        <f t="shared" si="3"/>
        <v>0</v>
      </c>
      <c r="D124" s="88"/>
      <c r="E124" s="74">
        <f t="shared" si="4"/>
        <v>0</v>
      </c>
      <c r="F124" s="75"/>
      <c r="G124" s="75"/>
      <c r="H124" s="75"/>
      <c r="I124" s="75"/>
      <c r="J124" s="75"/>
      <c r="K124" s="75"/>
      <c r="L124" s="75"/>
      <c r="M124" s="75"/>
      <c r="N124" s="89"/>
      <c r="O124" s="264">
        <f t="shared" si="5"/>
        <v>0</v>
      </c>
      <c r="P124" s="265"/>
      <c r="Q124" s="266"/>
      <c r="R124" s="264">
        <f t="shared" si="6"/>
        <v>0</v>
      </c>
      <c r="S124" s="265"/>
      <c r="T124" s="265"/>
      <c r="U124" s="266"/>
      <c r="V124" s="93">
        <f t="shared" si="7"/>
        <v>0.1</v>
      </c>
      <c r="W124" s="94"/>
      <c r="X124" s="95"/>
      <c r="Y124" s="264">
        <f t="shared" si="8"/>
        <v>0</v>
      </c>
      <c r="Z124" s="265"/>
      <c r="AA124" s="265"/>
      <c r="AB124" s="265"/>
      <c r="AC124" s="265"/>
      <c r="AD124" s="266"/>
      <c r="AE124" s="74" t="str">
        <f t="shared" si="9"/>
        <v/>
      </c>
      <c r="AF124" s="75"/>
      <c r="AG124" s="75"/>
      <c r="AH124" s="76"/>
    </row>
    <row r="125" spans="1:36" ht="21.95" customHeight="1" thickBot="1">
      <c r="A125" s="4"/>
      <c r="B125" s="4"/>
      <c r="C125" s="4"/>
      <c r="D125" s="4"/>
      <c r="E125" s="4"/>
      <c r="F125" s="4"/>
      <c r="G125" s="4"/>
      <c r="H125" s="4"/>
      <c r="I125" s="2"/>
      <c r="J125" s="10"/>
      <c r="K125" s="10"/>
      <c r="L125" s="10"/>
      <c r="M125" s="10"/>
      <c r="N125" s="10"/>
      <c r="O125" s="10"/>
      <c r="P125" s="10"/>
      <c r="Q125" s="10"/>
      <c r="R125" s="10"/>
      <c r="S125" s="2"/>
      <c r="T125" s="40" t="s">
        <v>19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 t="s">
        <v>20</v>
      </c>
      <c r="AF125" s="41"/>
      <c r="AG125" s="41"/>
      <c r="AH125" s="77"/>
      <c r="AJ125" s="17" t="str">
        <f>$AJ$31</f>
        <v>切り捨て</v>
      </c>
    </row>
    <row r="126" spans="1:36" ht="21.95" customHeight="1">
      <c r="A126" s="78" t="s">
        <v>22</v>
      </c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80"/>
      <c r="S126" s="2"/>
      <c r="T126" s="81">
        <v>0.1</v>
      </c>
      <c r="U126" s="82"/>
      <c r="V126" s="83"/>
      <c r="W126" s="84" t="s">
        <v>18</v>
      </c>
      <c r="X126" s="85"/>
      <c r="Y126" s="46">
        <f>SUMIF(V113:X124,T126,Y113:AD124)</f>
        <v>50000</v>
      </c>
      <c r="Z126" s="46"/>
      <c r="AA126" s="46"/>
      <c r="AB126" s="46"/>
      <c r="AC126" s="46"/>
      <c r="AD126" s="46"/>
      <c r="AE126" s="46">
        <f>IF(AJ125="切り捨て",ROUNDDOWN(Y126*T126,0),IF(AJ125="四捨五入",ROUND(Y126*T126,0),IF(AJ125="切り上げ",ROUNDUP(Y126*T126,0),"選択してください")))</f>
        <v>5000</v>
      </c>
      <c r="AF126" s="46"/>
      <c r="AG126" s="46"/>
      <c r="AH126" s="47"/>
    </row>
    <row r="127" spans="1:36" ht="21.95" customHeight="1">
      <c r="A127" s="48" t="s">
        <v>23</v>
      </c>
      <c r="B127" s="49"/>
      <c r="C127" s="49"/>
      <c r="D127" s="49"/>
      <c r="E127" s="59" t="str">
        <f>E80</f>
        <v>みずほ銀行</v>
      </c>
      <c r="F127" s="60"/>
      <c r="G127" s="60"/>
      <c r="H127" s="60"/>
      <c r="I127" s="60"/>
      <c r="J127" s="60"/>
      <c r="K127" s="61"/>
      <c r="L127" s="62" t="s">
        <v>26</v>
      </c>
      <c r="M127" s="63"/>
      <c r="N127" s="59" t="str">
        <f>N80</f>
        <v>大阪中央支店</v>
      </c>
      <c r="O127" s="60"/>
      <c r="P127" s="60"/>
      <c r="Q127" s="60"/>
      <c r="R127" s="64"/>
      <c r="S127" s="2"/>
      <c r="T127" s="65">
        <v>0.08</v>
      </c>
      <c r="U127" s="66"/>
      <c r="V127" s="67"/>
      <c r="W127" s="68" t="s">
        <v>18</v>
      </c>
      <c r="X127" s="69"/>
      <c r="Y127" s="263">
        <f>SUMIF(V113:X124,T127,Y113:AD124)</f>
        <v>3625</v>
      </c>
      <c r="Z127" s="263"/>
      <c r="AA127" s="263"/>
      <c r="AB127" s="263"/>
      <c r="AC127" s="263"/>
      <c r="AD127" s="263"/>
      <c r="AE127" s="46">
        <f>IF(AJ125="切り捨て",ROUNDDOWN(Y127*T127,0),IF(AJ125="四捨五入",ROUND(Y127*T127,0),IF(AJ125="切り上げ",ROUNDUP(Y127*T127,0),"選択してください")))</f>
        <v>290</v>
      </c>
      <c r="AF127" s="46"/>
      <c r="AG127" s="46"/>
      <c r="AH127" s="47"/>
    </row>
    <row r="128" spans="1:36" ht="21.95" customHeight="1" thickBot="1">
      <c r="A128" s="48" t="s">
        <v>24</v>
      </c>
      <c r="B128" s="49"/>
      <c r="C128" s="49"/>
      <c r="D128" s="49"/>
      <c r="E128" s="24" t="str">
        <f>E81</f>
        <v>株式会社○○○</v>
      </c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50"/>
      <c r="S128" s="2"/>
      <c r="T128" s="51" t="s">
        <v>21</v>
      </c>
      <c r="U128" s="52"/>
      <c r="V128" s="53"/>
      <c r="W128" s="54" t="s">
        <v>18</v>
      </c>
      <c r="X128" s="55"/>
      <c r="Y128" s="260">
        <f>SUMIF(V113:X124,T128,Y113:AD124)</f>
        <v>0</v>
      </c>
      <c r="Z128" s="260"/>
      <c r="AA128" s="260"/>
      <c r="AB128" s="260"/>
      <c r="AC128" s="260"/>
      <c r="AD128" s="260"/>
      <c r="AE128" s="57" t="s">
        <v>45</v>
      </c>
      <c r="AF128" s="57"/>
      <c r="AG128" s="57"/>
      <c r="AH128" s="58"/>
    </row>
    <row r="129" spans="1:34" ht="21.95" customHeight="1" thickBot="1">
      <c r="A129" s="34" t="s">
        <v>25</v>
      </c>
      <c r="B129" s="35"/>
      <c r="C129" s="35"/>
      <c r="D129" s="35"/>
      <c r="E129" s="36" t="str">
        <f>E82</f>
        <v>当座</v>
      </c>
      <c r="F129" s="36"/>
      <c r="G129" s="36"/>
      <c r="H129" s="37"/>
      <c r="I129" s="19" t="s">
        <v>27</v>
      </c>
      <c r="J129" s="38" t="str">
        <f>J82</f>
        <v>0651840</v>
      </c>
      <c r="K129" s="36"/>
      <c r="L129" s="36"/>
      <c r="M129" s="36"/>
      <c r="N129" s="36"/>
      <c r="O129" s="36"/>
      <c r="P129" s="36"/>
      <c r="Q129" s="36"/>
      <c r="R129" s="39"/>
      <c r="S129" s="2"/>
      <c r="T129" s="40" t="s">
        <v>42</v>
      </c>
      <c r="U129" s="41"/>
      <c r="V129" s="41"/>
      <c r="W129" s="41"/>
      <c r="X129" s="41"/>
      <c r="Y129" s="41"/>
      <c r="Z129" s="41"/>
      <c r="AA129" s="41"/>
      <c r="AB129" s="261">
        <f>SUM(Y126:AH128)</f>
        <v>58915</v>
      </c>
      <c r="AC129" s="261"/>
      <c r="AD129" s="261"/>
      <c r="AE129" s="261"/>
      <c r="AF129" s="261"/>
      <c r="AG129" s="261"/>
      <c r="AH129" s="262"/>
    </row>
    <row r="130" spans="1:34" ht="21.95" customHeight="1">
      <c r="A130" s="319"/>
      <c r="B130" s="319"/>
      <c r="C130" s="319"/>
      <c r="D130" s="319"/>
      <c r="E130" s="335"/>
      <c r="F130" s="335"/>
      <c r="G130" s="335"/>
      <c r="H130" s="335"/>
      <c r="I130" s="320"/>
      <c r="J130" s="336"/>
      <c r="K130" s="335"/>
      <c r="L130" s="335"/>
      <c r="M130" s="335"/>
      <c r="N130" s="335"/>
      <c r="O130" s="335"/>
      <c r="P130" s="335"/>
      <c r="Q130" s="335"/>
      <c r="R130" s="335"/>
      <c r="S130" s="2"/>
      <c r="T130" s="70" t="s">
        <v>62</v>
      </c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</row>
    <row r="131" spans="1:34" ht="5.099999999999999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>
      <c r="A132" s="44" t="s">
        <v>28</v>
      </c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</row>
    <row r="133" spans="1:34">
      <c r="A133" s="31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5"/>
      <c r="S133" s="26"/>
      <c r="T133" s="26"/>
      <c r="U133" s="27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31"/>
    </row>
    <row r="134" spans="1:34">
      <c r="A134" s="31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32"/>
      <c r="S134" s="31"/>
      <c r="T134" s="31"/>
      <c r="U134" s="33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31"/>
    </row>
    <row r="135" spans="1:34">
      <c r="A135" s="31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8"/>
      <c r="S135" s="29"/>
      <c r="T135" s="29"/>
      <c r="U135" s="30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31"/>
    </row>
    <row r="136" spans="1:34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>
      <c r="A137" s="24" t="s">
        <v>36</v>
      </c>
      <c r="B137" s="24"/>
      <c r="C137" s="24"/>
      <c r="D137" s="24"/>
      <c r="E137" s="24" t="s">
        <v>37</v>
      </c>
      <c r="F137" s="24"/>
      <c r="G137" s="24"/>
      <c r="H137" s="24"/>
      <c r="I137" s="24" t="s">
        <v>38</v>
      </c>
      <c r="J137" s="24"/>
      <c r="K137" s="24"/>
      <c r="L137" s="24"/>
      <c r="M137" s="25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7"/>
      <c r="Y137" s="24" t="s">
        <v>40</v>
      </c>
      <c r="Z137" s="24"/>
      <c r="AA137" s="24"/>
      <c r="AB137" s="24"/>
      <c r="AC137" s="24"/>
      <c r="AD137" s="24"/>
      <c r="AE137" s="24"/>
      <c r="AF137" s="24"/>
      <c r="AG137" s="24"/>
      <c r="AH137" s="24"/>
    </row>
    <row r="138" spans="1:34" ht="9.4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8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30"/>
      <c r="Y138" s="25"/>
      <c r="Z138" s="26"/>
      <c r="AA138" s="26"/>
      <c r="AB138" s="26"/>
      <c r="AC138" s="26"/>
      <c r="AD138" s="26"/>
      <c r="AE138" s="26"/>
      <c r="AF138" s="26"/>
      <c r="AG138" s="26"/>
      <c r="AH138" s="27"/>
    </row>
    <row r="139" spans="1:34" ht="9.4" customHeight="1">
      <c r="A139" s="24"/>
      <c r="B139" s="24"/>
      <c r="C139" s="24"/>
      <c r="D139" s="24"/>
      <c r="E139" s="24"/>
      <c r="F139" s="24"/>
      <c r="G139" s="24"/>
      <c r="H139" s="24"/>
      <c r="I139" s="24" t="s">
        <v>39</v>
      </c>
      <c r="J139" s="24"/>
      <c r="K139" s="24"/>
      <c r="L139" s="24"/>
      <c r="M139" s="25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7"/>
      <c r="Y139" s="32"/>
      <c r="Z139" s="31"/>
      <c r="AA139" s="31"/>
      <c r="AB139" s="31"/>
      <c r="AC139" s="31"/>
      <c r="AD139" s="31"/>
      <c r="AE139" s="31"/>
      <c r="AF139" s="31"/>
      <c r="AG139" s="31"/>
      <c r="AH139" s="33"/>
    </row>
    <row r="140" spans="1:3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8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30"/>
      <c r="Y140" s="28"/>
      <c r="Z140" s="29"/>
      <c r="AA140" s="29"/>
      <c r="AB140" s="29"/>
      <c r="AC140" s="29"/>
      <c r="AD140" s="29"/>
      <c r="AE140" s="29"/>
      <c r="AF140" s="29"/>
      <c r="AG140" s="29"/>
      <c r="AH140" s="30"/>
    </row>
  </sheetData>
  <sheetProtection algorithmName="SHA-512" hashValue="LRyHhCc7xdqfp8QglarF/9i/qHNVZXsVhVs8l9fZKTCerw08Ykx1cxc7BYggyo9K5gfB/PapcfjrwNYXt2rOMA==" saltValue="HiFJ7LlpDIEwQHARhq8PPQ==" spinCount="100000" sheet="1" objects="1" scenarios="1" selectLockedCells="1" selectUnlockedCells="1"/>
  <mergeCells count="531">
    <mergeCell ref="T36:AH36"/>
    <mergeCell ref="T83:AH83"/>
    <mergeCell ref="T130:AH130"/>
    <mergeCell ref="O27:Q27"/>
    <mergeCell ref="R27:U27"/>
    <mergeCell ref="V27:X27"/>
    <mergeCell ref="Y27:AD27"/>
    <mergeCell ref="AE27:AH27"/>
    <mergeCell ref="E29:N29"/>
    <mergeCell ref="O29:Q29"/>
    <mergeCell ref="R29:U29"/>
    <mergeCell ref="V29:X29"/>
    <mergeCell ref="Y29:AD29"/>
    <mergeCell ref="AE29:AH29"/>
    <mergeCell ref="R28:U28"/>
    <mergeCell ref="AB35:AH35"/>
    <mergeCell ref="T31:AD31"/>
    <mergeCell ref="AE31:AH31"/>
    <mergeCell ref="R39:U41"/>
    <mergeCell ref="A38:AH38"/>
    <mergeCell ref="B39:E41"/>
    <mergeCell ref="A39:A41"/>
    <mergeCell ref="AH39:AH41"/>
    <mergeCell ref="Y43:AH43"/>
    <mergeCell ref="V39:Y41"/>
    <mergeCell ref="Z39:AC41"/>
    <mergeCell ref="AD39:AG41"/>
    <mergeCell ref="A43:D46"/>
    <mergeCell ref="E43:H46"/>
    <mergeCell ref="I43:L44"/>
    <mergeCell ref="I45:L46"/>
    <mergeCell ref="M43:X44"/>
    <mergeCell ref="M45:X46"/>
    <mergeCell ref="Y44:AH46"/>
    <mergeCell ref="N33:R33"/>
    <mergeCell ref="F39:I41"/>
    <mergeCell ref="J39:M41"/>
    <mergeCell ref="N39:Q41"/>
    <mergeCell ref="W34:X34"/>
    <mergeCell ref="V13:AH13"/>
    <mergeCell ref="V16:Z16"/>
    <mergeCell ref="AB16:AH16"/>
    <mergeCell ref="AE23:AH23"/>
    <mergeCell ref="AE24:AH24"/>
    <mergeCell ref="AE25:AH25"/>
    <mergeCell ref="AE26:AH26"/>
    <mergeCell ref="Y20:AD20"/>
    <mergeCell ref="Y21:AD21"/>
    <mergeCell ref="A35:D35"/>
    <mergeCell ref="E35:H35"/>
    <mergeCell ref="J35:R35"/>
    <mergeCell ref="A12:E13"/>
    <mergeCell ref="F12:O13"/>
    <mergeCell ref="R16:U16"/>
    <mergeCell ref="R12:U12"/>
    <mergeCell ref="O28:Q28"/>
    <mergeCell ref="O30:Q30"/>
    <mergeCell ref="E26:N26"/>
    <mergeCell ref="E28:N28"/>
    <mergeCell ref="E30:N30"/>
    <mergeCell ref="O20:Q20"/>
    <mergeCell ref="O21:Q21"/>
    <mergeCell ref="O22:Q22"/>
    <mergeCell ref="O23:Q23"/>
    <mergeCell ref="O24:Q24"/>
    <mergeCell ref="T32:V32"/>
    <mergeCell ref="T33:V33"/>
    <mergeCell ref="T34:V34"/>
    <mergeCell ref="T35:AA35"/>
    <mergeCell ref="A15:D16"/>
    <mergeCell ref="E15:O16"/>
    <mergeCell ref="R14:U15"/>
    <mergeCell ref="E20:N20"/>
    <mergeCell ref="A1:AH1"/>
    <mergeCell ref="R11:U11"/>
    <mergeCell ref="R13:U13"/>
    <mergeCell ref="Y26:AD26"/>
    <mergeCell ref="AE20:AH20"/>
    <mergeCell ref="AE21:AH21"/>
    <mergeCell ref="AE22:AH22"/>
    <mergeCell ref="AE18:AH18"/>
    <mergeCell ref="C19:D19"/>
    <mergeCell ref="C20:D20"/>
    <mergeCell ref="C21:D21"/>
    <mergeCell ref="C22:D22"/>
    <mergeCell ref="A18:B18"/>
    <mergeCell ref="C18:D18"/>
    <mergeCell ref="E18:N18"/>
    <mergeCell ref="O18:Q18"/>
    <mergeCell ref="Y22:AD22"/>
    <mergeCell ref="Y23:AD23"/>
    <mergeCell ref="Y24:AD24"/>
    <mergeCell ref="V14:AF15"/>
    <mergeCell ref="AG14:AH15"/>
    <mergeCell ref="V11:AH11"/>
    <mergeCell ref="V12:AH12"/>
    <mergeCell ref="A23:B23"/>
    <mergeCell ref="A24:B24"/>
    <mergeCell ref="A25:B25"/>
    <mergeCell ref="A26:B26"/>
    <mergeCell ref="Y34:AD34"/>
    <mergeCell ref="AE32:AH32"/>
    <mergeCell ref="AE33:AH33"/>
    <mergeCell ref="AE34:AH34"/>
    <mergeCell ref="W32:X32"/>
    <mergeCell ref="W33:X33"/>
    <mergeCell ref="AE28:AH28"/>
    <mergeCell ref="AE30:AH30"/>
    <mergeCell ref="Y32:AD32"/>
    <mergeCell ref="Y33:AD33"/>
    <mergeCell ref="Y28:AD28"/>
    <mergeCell ref="Y30:AD30"/>
    <mergeCell ref="O25:Q25"/>
    <mergeCell ref="O26:Q26"/>
    <mergeCell ref="E33:K33"/>
    <mergeCell ref="E34:R34"/>
    <mergeCell ref="L33:M33"/>
    <mergeCell ref="A32:R32"/>
    <mergeCell ref="A33:D33"/>
    <mergeCell ref="C26:D26"/>
    <mergeCell ref="E19:N19"/>
    <mergeCell ref="A19:B19"/>
    <mergeCell ref="A20:B20"/>
    <mergeCell ref="A21:B21"/>
    <mergeCell ref="A22:B22"/>
    <mergeCell ref="A34:D34"/>
    <mergeCell ref="Y25:AD25"/>
    <mergeCell ref="R30:U30"/>
    <mergeCell ref="V20:X20"/>
    <mergeCell ref="V21:X21"/>
    <mergeCell ref="V22:X22"/>
    <mergeCell ref="V23:X23"/>
    <mergeCell ref="V24:X24"/>
    <mergeCell ref="V25:X25"/>
    <mergeCell ref="V26:X26"/>
    <mergeCell ref="V28:X28"/>
    <mergeCell ref="V30:X30"/>
    <mergeCell ref="R20:U20"/>
    <mergeCell ref="R21:U21"/>
    <mergeCell ref="R22:U22"/>
    <mergeCell ref="R23:U23"/>
    <mergeCell ref="R24:U24"/>
    <mergeCell ref="R25:U25"/>
    <mergeCell ref="R26:U26"/>
    <mergeCell ref="C28:D28"/>
    <mergeCell ref="C30:D30"/>
    <mergeCell ref="C29:D29"/>
    <mergeCell ref="C27:D27"/>
    <mergeCell ref="E21:N21"/>
    <mergeCell ref="E22:N22"/>
    <mergeCell ref="E23:N23"/>
    <mergeCell ref="E24:N24"/>
    <mergeCell ref="E25:N25"/>
    <mergeCell ref="E27:N27"/>
    <mergeCell ref="A65:B65"/>
    <mergeCell ref="C65:D65"/>
    <mergeCell ref="E65:N65"/>
    <mergeCell ref="O65:Q65"/>
    <mergeCell ref="R65:U65"/>
    <mergeCell ref="V65:X65"/>
    <mergeCell ref="Y65:AD65"/>
    <mergeCell ref="AE65:AH65"/>
    <mergeCell ref="R18:U18"/>
    <mergeCell ref="V18:X18"/>
    <mergeCell ref="AE19:AH19"/>
    <mergeCell ref="O19:Q19"/>
    <mergeCell ref="R19:U19"/>
    <mergeCell ref="V19:X19"/>
    <mergeCell ref="A48:AH48"/>
    <mergeCell ref="A28:B28"/>
    <mergeCell ref="A30:B30"/>
    <mergeCell ref="A29:B29"/>
    <mergeCell ref="A27:B27"/>
    <mergeCell ref="Y18:AD18"/>
    <mergeCell ref="Y19:AD19"/>
    <mergeCell ref="C23:D23"/>
    <mergeCell ref="C24:D24"/>
    <mergeCell ref="C25:D25"/>
    <mergeCell ref="A66:B66"/>
    <mergeCell ref="C66:D66"/>
    <mergeCell ref="E66:N66"/>
    <mergeCell ref="O66:Q66"/>
    <mergeCell ref="R66:U66"/>
    <mergeCell ref="V66:X66"/>
    <mergeCell ref="Y66:AD66"/>
    <mergeCell ref="AE66:AH66"/>
    <mergeCell ref="A67:B67"/>
    <mergeCell ref="C67:D67"/>
    <mergeCell ref="E67:N67"/>
    <mergeCell ref="O67:Q67"/>
    <mergeCell ref="R67:U67"/>
    <mergeCell ref="V67:X67"/>
    <mergeCell ref="Y67:AD67"/>
    <mergeCell ref="AE67:AH67"/>
    <mergeCell ref="A68:B68"/>
    <mergeCell ref="C68:D68"/>
    <mergeCell ref="E68:N68"/>
    <mergeCell ref="O68:Q68"/>
    <mergeCell ref="R68:U68"/>
    <mergeCell ref="V68:X68"/>
    <mergeCell ref="Y68:AD68"/>
    <mergeCell ref="AE68:AH68"/>
    <mergeCell ref="A69:B69"/>
    <mergeCell ref="C69:D69"/>
    <mergeCell ref="E69:N69"/>
    <mergeCell ref="O69:Q69"/>
    <mergeCell ref="R69:U69"/>
    <mergeCell ref="V69:X69"/>
    <mergeCell ref="Y69:AD69"/>
    <mergeCell ref="AE69:AH69"/>
    <mergeCell ref="A70:B70"/>
    <mergeCell ref="C70:D70"/>
    <mergeCell ref="E70:N70"/>
    <mergeCell ref="O70:Q70"/>
    <mergeCell ref="R70:U70"/>
    <mergeCell ref="V70:X70"/>
    <mergeCell ref="Y70:AD70"/>
    <mergeCell ref="AE70:AH70"/>
    <mergeCell ref="A71:B71"/>
    <mergeCell ref="C71:D71"/>
    <mergeCell ref="E71:N71"/>
    <mergeCell ref="O71:Q71"/>
    <mergeCell ref="R71:U71"/>
    <mergeCell ref="V71:X71"/>
    <mergeCell ref="Y71:AD71"/>
    <mergeCell ref="AE71:AH71"/>
    <mergeCell ref="A72:B72"/>
    <mergeCell ref="C72:D72"/>
    <mergeCell ref="E72:N72"/>
    <mergeCell ref="O72:Q72"/>
    <mergeCell ref="R72:U72"/>
    <mergeCell ref="V72:X72"/>
    <mergeCell ref="Y72:AD72"/>
    <mergeCell ref="AE72:AH72"/>
    <mergeCell ref="A73:B73"/>
    <mergeCell ref="C73:D73"/>
    <mergeCell ref="E73:N73"/>
    <mergeCell ref="O73:Q73"/>
    <mergeCell ref="R73:U73"/>
    <mergeCell ref="V73:X73"/>
    <mergeCell ref="Y73:AD73"/>
    <mergeCell ref="AE73:AH73"/>
    <mergeCell ref="A74:B74"/>
    <mergeCell ref="C74:D74"/>
    <mergeCell ref="E74:N74"/>
    <mergeCell ref="O74:Q74"/>
    <mergeCell ref="R74:U74"/>
    <mergeCell ref="V74:X74"/>
    <mergeCell ref="Y74:AD74"/>
    <mergeCell ref="AE74:AH74"/>
    <mergeCell ref="A75:B75"/>
    <mergeCell ref="C75:D75"/>
    <mergeCell ref="E75:N75"/>
    <mergeCell ref="O75:Q75"/>
    <mergeCell ref="R75:U75"/>
    <mergeCell ref="V75:X75"/>
    <mergeCell ref="Y75:AD75"/>
    <mergeCell ref="AE75:AH75"/>
    <mergeCell ref="A76:B76"/>
    <mergeCell ref="C76:D76"/>
    <mergeCell ref="E76:N76"/>
    <mergeCell ref="O76:Q76"/>
    <mergeCell ref="R76:U76"/>
    <mergeCell ref="V76:X76"/>
    <mergeCell ref="Y76:AD76"/>
    <mergeCell ref="AE76:AH76"/>
    <mergeCell ref="A77:B77"/>
    <mergeCell ref="C77:D77"/>
    <mergeCell ref="E77:N77"/>
    <mergeCell ref="O77:Q77"/>
    <mergeCell ref="R77:U77"/>
    <mergeCell ref="V77:X77"/>
    <mergeCell ref="Y77:AD77"/>
    <mergeCell ref="AE77:AH77"/>
    <mergeCell ref="T78:AD78"/>
    <mergeCell ref="AE78:AH78"/>
    <mergeCell ref="A79:R79"/>
    <mergeCell ref="T79:V79"/>
    <mergeCell ref="W79:X79"/>
    <mergeCell ref="Y79:AD79"/>
    <mergeCell ref="AE79:AH79"/>
    <mergeCell ref="A80:D80"/>
    <mergeCell ref="E80:K80"/>
    <mergeCell ref="L80:M80"/>
    <mergeCell ref="N80:R80"/>
    <mergeCell ref="T80:V80"/>
    <mergeCell ref="W80:X80"/>
    <mergeCell ref="Y80:AD80"/>
    <mergeCell ref="AE80:AH80"/>
    <mergeCell ref="A81:D81"/>
    <mergeCell ref="E81:R81"/>
    <mergeCell ref="T81:V81"/>
    <mergeCell ref="W81:X81"/>
    <mergeCell ref="Y81:AD81"/>
    <mergeCell ref="AE81:AH81"/>
    <mergeCell ref="A82:D82"/>
    <mergeCell ref="E82:H82"/>
    <mergeCell ref="J82:R82"/>
    <mergeCell ref="T82:AA82"/>
    <mergeCell ref="AB82:AH82"/>
    <mergeCell ref="A85:AH85"/>
    <mergeCell ref="A86:A88"/>
    <mergeCell ref="B86:E88"/>
    <mergeCell ref="F86:I88"/>
    <mergeCell ref="J86:M88"/>
    <mergeCell ref="N86:Q88"/>
    <mergeCell ref="R86:U88"/>
    <mergeCell ref="V86:Y88"/>
    <mergeCell ref="Z86:AC88"/>
    <mergeCell ref="AD86:AG88"/>
    <mergeCell ref="AH86:AH88"/>
    <mergeCell ref="A90:D93"/>
    <mergeCell ref="E90:H93"/>
    <mergeCell ref="I90:L91"/>
    <mergeCell ref="M90:X91"/>
    <mergeCell ref="Y90:AH90"/>
    <mergeCell ref="Y91:AH93"/>
    <mergeCell ref="I92:L93"/>
    <mergeCell ref="M92:X93"/>
    <mergeCell ref="A95:AH95"/>
    <mergeCell ref="A112:B112"/>
    <mergeCell ref="C112:D112"/>
    <mergeCell ref="E112:N112"/>
    <mergeCell ref="O112:Q112"/>
    <mergeCell ref="R112:U112"/>
    <mergeCell ref="V112:X112"/>
    <mergeCell ref="Y112:AD112"/>
    <mergeCell ref="AE112:AH112"/>
    <mergeCell ref="A113:B113"/>
    <mergeCell ref="C113:D113"/>
    <mergeCell ref="E113:N113"/>
    <mergeCell ref="O113:Q113"/>
    <mergeCell ref="R113:U113"/>
    <mergeCell ref="V113:X113"/>
    <mergeCell ref="Y113:AD113"/>
    <mergeCell ref="AE113:AH113"/>
    <mergeCell ref="A114:B114"/>
    <mergeCell ref="C114:D114"/>
    <mergeCell ref="E114:N114"/>
    <mergeCell ref="O114:Q114"/>
    <mergeCell ref="R114:U114"/>
    <mergeCell ref="V114:X114"/>
    <mergeCell ref="Y114:AD114"/>
    <mergeCell ref="AE114:AH114"/>
    <mergeCell ref="A115:B115"/>
    <mergeCell ref="C115:D115"/>
    <mergeCell ref="E115:N115"/>
    <mergeCell ref="O115:Q115"/>
    <mergeCell ref="R115:U115"/>
    <mergeCell ref="V115:X115"/>
    <mergeCell ref="Y115:AD115"/>
    <mergeCell ref="AE115:AH115"/>
    <mergeCell ref="A116:B116"/>
    <mergeCell ref="C116:D116"/>
    <mergeCell ref="E116:N116"/>
    <mergeCell ref="O116:Q116"/>
    <mergeCell ref="R116:U116"/>
    <mergeCell ref="V116:X116"/>
    <mergeCell ref="Y116:AD116"/>
    <mergeCell ref="AE116:AH116"/>
    <mergeCell ref="A117:B117"/>
    <mergeCell ref="C117:D117"/>
    <mergeCell ref="E117:N117"/>
    <mergeCell ref="O117:Q117"/>
    <mergeCell ref="R117:U117"/>
    <mergeCell ref="V117:X117"/>
    <mergeCell ref="Y117:AD117"/>
    <mergeCell ref="AE117:AH117"/>
    <mergeCell ref="A118:B118"/>
    <mergeCell ref="C118:D118"/>
    <mergeCell ref="E118:N118"/>
    <mergeCell ref="O118:Q118"/>
    <mergeCell ref="R118:U118"/>
    <mergeCell ref="V118:X118"/>
    <mergeCell ref="Y118:AD118"/>
    <mergeCell ref="AE118:AH118"/>
    <mergeCell ref="A119:B119"/>
    <mergeCell ref="C119:D119"/>
    <mergeCell ref="E119:N119"/>
    <mergeCell ref="O119:Q119"/>
    <mergeCell ref="R119:U119"/>
    <mergeCell ref="V119:X119"/>
    <mergeCell ref="Y119:AD119"/>
    <mergeCell ref="AE119:AH119"/>
    <mergeCell ref="A120:B120"/>
    <mergeCell ref="C120:D120"/>
    <mergeCell ref="E120:N120"/>
    <mergeCell ref="O120:Q120"/>
    <mergeCell ref="R120:U120"/>
    <mergeCell ref="V120:X120"/>
    <mergeCell ref="Y120:AD120"/>
    <mergeCell ref="AE120:AH120"/>
    <mergeCell ref="A121:B121"/>
    <mergeCell ref="C121:D121"/>
    <mergeCell ref="E121:N121"/>
    <mergeCell ref="O121:Q121"/>
    <mergeCell ref="R121:U121"/>
    <mergeCell ref="V121:X121"/>
    <mergeCell ref="Y121:AD121"/>
    <mergeCell ref="AE121:AH121"/>
    <mergeCell ref="A122:B122"/>
    <mergeCell ref="C122:D122"/>
    <mergeCell ref="E122:N122"/>
    <mergeCell ref="O122:Q122"/>
    <mergeCell ref="R122:U122"/>
    <mergeCell ref="V122:X122"/>
    <mergeCell ref="Y122:AD122"/>
    <mergeCell ref="AE122:AH122"/>
    <mergeCell ref="A123:B123"/>
    <mergeCell ref="C123:D123"/>
    <mergeCell ref="E123:N123"/>
    <mergeCell ref="O123:Q123"/>
    <mergeCell ref="R123:U123"/>
    <mergeCell ref="V123:X123"/>
    <mergeCell ref="Y123:AD123"/>
    <mergeCell ref="AE123:AH123"/>
    <mergeCell ref="A124:B124"/>
    <mergeCell ref="C124:D124"/>
    <mergeCell ref="E124:N124"/>
    <mergeCell ref="O124:Q124"/>
    <mergeCell ref="R124:U124"/>
    <mergeCell ref="V124:X124"/>
    <mergeCell ref="Y124:AD124"/>
    <mergeCell ref="AE124:AH124"/>
    <mergeCell ref="T125:AD125"/>
    <mergeCell ref="AE125:AH125"/>
    <mergeCell ref="A126:R126"/>
    <mergeCell ref="T126:V126"/>
    <mergeCell ref="W126:X126"/>
    <mergeCell ref="Y126:AD126"/>
    <mergeCell ref="AE126:AH126"/>
    <mergeCell ref="A127:D127"/>
    <mergeCell ref="E127:K127"/>
    <mergeCell ref="L127:M127"/>
    <mergeCell ref="N127:R127"/>
    <mergeCell ref="T127:V127"/>
    <mergeCell ref="W127:X127"/>
    <mergeCell ref="Y127:AD127"/>
    <mergeCell ref="AE127:AH127"/>
    <mergeCell ref="A128:D128"/>
    <mergeCell ref="E128:R128"/>
    <mergeCell ref="T128:V128"/>
    <mergeCell ref="W128:X128"/>
    <mergeCell ref="Y128:AD128"/>
    <mergeCell ref="AE128:AH128"/>
    <mergeCell ref="A129:D129"/>
    <mergeCell ref="E129:H129"/>
    <mergeCell ref="J129:R129"/>
    <mergeCell ref="T129:AA129"/>
    <mergeCell ref="AB129:AH129"/>
    <mergeCell ref="A137:D140"/>
    <mergeCell ref="E137:H140"/>
    <mergeCell ref="I137:L138"/>
    <mergeCell ref="M137:X138"/>
    <mergeCell ref="Y137:AH137"/>
    <mergeCell ref="Y138:AH140"/>
    <mergeCell ref="I139:L140"/>
    <mergeCell ref="M139:X140"/>
    <mergeCell ref="A132:AH132"/>
    <mergeCell ref="A133:A135"/>
    <mergeCell ref="B133:E135"/>
    <mergeCell ref="F133:I135"/>
    <mergeCell ref="J133:M135"/>
    <mergeCell ref="N133:Q135"/>
    <mergeCell ref="R133:U135"/>
    <mergeCell ref="V133:Y135"/>
    <mergeCell ref="Z133:AC135"/>
    <mergeCell ref="AD133:AG135"/>
    <mergeCell ref="AH133:AH135"/>
    <mergeCell ref="A2:O5"/>
    <mergeCell ref="R2:U3"/>
    <mergeCell ref="V2:AH3"/>
    <mergeCell ref="A8:I10"/>
    <mergeCell ref="J8:J10"/>
    <mergeCell ref="K8:L10"/>
    <mergeCell ref="M8:O10"/>
    <mergeCell ref="R5:U8"/>
    <mergeCell ref="V5:V8"/>
    <mergeCell ref="W5:AH8"/>
    <mergeCell ref="A49:O52"/>
    <mergeCell ref="R49:U50"/>
    <mergeCell ref="V49:AH50"/>
    <mergeCell ref="R52:U55"/>
    <mergeCell ref="V52:V55"/>
    <mergeCell ref="W52:AH55"/>
    <mergeCell ref="A55:I57"/>
    <mergeCell ref="J55:J57"/>
    <mergeCell ref="K55:L57"/>
    <mergeCell ref="M55:O57"/>
    <mergeCell ref="R58:U58"/>
    <mergeCell ref="V58:AH58"/>
    <mergeCell ref="A59:E60"/>
    <mergeCell ref="F59:O60"/>
    <mergeCell ref="R59:U59"/>
    <mergeCell ref="V59:AH59"/>
    <mergeCell ref="R60:U60"/>
    <mergeCell ref="V60:AH60"/>
    <mergeCell ref="R61:U62"/>
    <mergeCell ref="V61:AF62"/>
    <mergeCell ref="AG61:AH62"/>
    <mergeCell ref="A62:D63"/>
    <mergeCell ref="E62:O63"/>
    <mergeCell ref="R63:U63"/>
    <mergeCell ref="V63:Z63"/>
    <mergeCell ref="AB63:AH63"/>
    <mergeCell ref="A96:O99"/>
    <mergeCell ref="R96:U97"/>
    <mergeCell ref="V96:AH97"/>
    <mergeCell ref="R99:U102"/>
    <mergeCell ref="V99:V102"/>
    <mergeCell ref="W99:AH102"/>
    <mergeCell ref="A102:I104"/>
    <mergeCell ref="J102:J104"/>
    <mergeCell ref="K102:L104"/>
    <mergeCell ref="M102:O104"/>
    <mergeCell ref="R105:U105"/>
    <mergeCell ref="V105:AH105"/>
    <mergeCell ref="A106:E107"/>
    <mergeCell ref="F106:O107"/>
    <mergeCell ref="R106:U106"/>
    <mergeCell ref="V106:AH106"/>
    <mergeCell ref="R107:U107"/>
    <mergeCell ref="V107:AH107"/>
    <mergeCell ref="R108:U109"/>
    <mergeCell ref="V108:AF109"/>
    <mergeCell ref="AG108:AH109"/>
    <mergeCell ref="A109:D110"/>
    <mergeCell ref="E109:O110"/>
    <mergeCell ref="R110:U110"/>
    <mergeCell ref="V110:Z110"/>
    <mergeCell ref="AB110:AH110"/>
  </mergeCells>
  <phoneticPr fontId="2"/>
  <dataValidations count="2">
    <dataValidation type="list" allowBlank="1" showInputMessage="1" showErrorMessage="1" sqref="V113:X124 V66:X77 V19:X30" xr:uid="{C7AEA88A-3796-490E-8021-E57FD6F822E6}">
      <formula1>$T$32:$T$34</formula1>
    </dataValidation>
    <dataValidation type="list" allowBlank="1" showInputMessage="1" showErrorMessage="1" sqref="AJ31 AJ78 AJ125" xr:uid="{5C3118AE-2670-4C1C-98D0-1684BEE78C1B}">
      <formula1>"切り捨て,四捨五入,切り上げ"</formula1>
    </dataValidation>
  </dataValidations>
  <pageMargins left="0.31496062992125984" right="0.31496062992125984" top="0.74803149606299213" bottom="0.35433070866141736" header="0.31496062992125984" footer="0.31496062992125984"/>
  <pageSetup paperSize="9" scale="65" fitToHeight="0" orientation="portrait" blackAndWhite="1" cellComments="asDisplayed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B7CA7-EB5F-4489-9A64-9684AEA4B74A}">
  <sheetPr codeName="Sheet4"/>
  <dimension ref="A1:AJ36"/>
  <sheetViews>
    <sheetView showZeros="0" zoomScaleNormal="100" workbookViewId="0">
      <selection activeCell="A4" sqref="A4:B4"/>
    </sheetView>
  </sheetViews>
  <sheetFormatPr defaultRowHeight="18.75"/>
  <cols>
    <col min="1" max="35" width="2.625" customWidth="1"/>
  </cols>
  <sheetData>
    <row r="1" spans="1:34" ht="42">
      <c r="A1" s="136" t="s">
        <v>46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</row>
    <row r="2" spans="1:34" ht="19.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"/>
      <c r="Q2" s="2"/>
      <c r="R2" s="4"/>
      <c r="S2" s="4"/>
      <c r="T2" s="4"/>
      <c r="U2" s="4"/>
      <c r="V2" s="4"/>
      <c r="W2" s="4"/>
      <c r="X2" s="4"/>
      <c r="Y2" s="4"/>
      <c r="Z2" s="4"/>
      <c r="AA2" s="2"/>
      <c r="AB2" s="4"/>
      <c r="AC2" s="4"/>
      <c r="AD2" s="4"/>
      <c r="AE2" s="4"/>
      <c r="AF2" s="4"/>
      <c r="AG2" s="4"/>
      <c r="AH2" s="4"/>
    </row>
    <row r="3" spans="1:34" ht="19.5" thickBot="1">
      <c r="A3" s="40" t="s">
        <v>11</v>
      </c>
      <c r="B3" s="41"/>
      <c r="C3" s="41" t="s">
        <v>12</v>
      </c>
      <c r="D3" s="41"/>
      <c r="E3" s="41" t="s">
        <v>13</v>
      </c>
      <c r="F3" s="41"/>
      <c r="G3" s="41"/>
      <c r="H3" s="41"/>
      <c r="I3" s="41"/>
      <c r="J3" s="41"/>
      <c r="K3" s="41"/>
      <c r="L3" s="41"/>
      <c r="M3" s="41"/>
      <c r="N3" s="41"/>
      <c r="O3" s="41" t="s">
        <v>14</v>
      </c>
      <c r="P3" s="41"/>
      <c r="Q3" s="41"/>
      <c r="R3" s="41" t="s">
        <v>15</v>
      </c>
      <c r="S3" s="41"/>
      <c r="T3" s="41"/>
      <c r="U3" s="41"/>
      <c r="V3" s="41" t="s">
        <v>16</v>
      </c>
      <c r="W3" s="41"/>
      <c r="X3" s="41"/>
      <c r="Y3" s="41" t="s">
        <v>17</v>
      </c>
      <c r="Z3" s="41"/>
      <c r="AA3" s="41"/>
      <c r="AB3" s="41"/>
      <c r="AC3" s="41"/>
      <c r="AD3" s="41"/>
      <c r="AE3" s="41" t="s">
        <v>47</v>
      </c>
      <c r="AF3" s="41"/>
      <c r="AG3" s="41"/>
      <c r="AH3" s="77"/>
    </row>
    <row r="4" spans="1:34" ht="21.75" customHeight="1">
      <c r="A4" s="281">
        <v>1</v>
      </c>
      <c r="B4" s="282"/>
      <c r="C4" s="282">
        <v>31</v>
      </c>
      <c r="D4" s="282"/>
      <c r="E4" s="280" t="s">
        <v>58</v>
      </c>
      <c r="F4" s="280"/>
      <c r="G4" s="280"/>
      <c r="H4" s="280"/>
      <c r="I4" s="280"/>
      <c r="J4" s="280"/>
      <c r="K4" s="280"/>
      <c r="L4" s="280"/>
      <c r="M4" s="280"/>
      <c r="N4" s="280"/>
      <c r="O4" s="324">
        <v>1</v>
      </c>
      <c r="P4" s="324"/>
      <c r="Q4" s="324"/>
      <c r="R4" s="270">
        <v>50000</v>
      </c>
      <c r="S4" s="270"/>
      <c r="T4" s="270"/>
      <c r="U4" s="270"/>
      <c r="V4" s="271">
        <v>0.1</v>
      </c>
      <c r="W4" s="271"/>
      <c r="X4" s="271"/>
      <c r="Y4" s="314">
        <f>IF($AJ$32="切り捨て",ROUNDDOWN(O4*R4,0),IF($AJ$32="四捨五入",ROUND(O4*R4,0),IF($AJ$32="切り上げ",ROUNDUP(O4*R4,0),"選択してください")))</f>
        <v>50000</v>
      </c>
      <c r="Z4" s="314"/>
      <c r="AA4" s="314"/>
      <c r="AB4" s="314"/>
      <c r="AC4" s="314"/>
      <c r="AD4" s="314"/>
      <c r="AE4" s="112" t="str">
        <f>IF(V4=8%,"＊","")</f>
        <v/>
      </c>
      <c r="AF4" s="112"/>
      <c r="AG4" s="112"/>
      <c r="AH4" s="115"/>
    </row>
    <row r="5" spans="1:34" ht="21.75" customHeight="1">
      <c r="A5" s="272">
        <v>1</v>
      </c>
      <c r="B5" s="273"/>
      <c r="C5" s="273">
        <v>16</v>
      </c>
      <c r="D5" s="273"/>
      <c r="E5" s="279" t="s">
        <v>57</v>
      </c>
      <c r="F5" s="279"/>
      <c r="G5" s="279"/>
      <c r="H5" s="279"/>
      <c r="I5" s="279"/>
      <c r="J5" s="279"/>
      <c r="K5" s="279"/>
      <c r="L5" s="279"/>
      <c r="M5" s="279"/>
      <c r="N5" s="279"/>
      <c r="O5" s="325">
        <v>5</v>
      </c>
      <c r="P5" s="325"/>
      <c r="Q5" s="325"/>
      <c r="R5" s="270">
        <v>725</v>
      </c>
      <c r="S5" s="270"/>
      <c r="T5" s="270"/>
      <c r="U5" s="270"/>
      <c r="V5" s="271">
        <v>0.08</v>
      </c>
      <c r="W5" s="271"/>
      <c r="X5" s="271"/>
      <c r="Y5" s="283">
        <f t="shared" ref="Y5:Y31" si="0">IF($AJ$32="切り捨て",ROUNDDOWN(O5*R5,0),IF($AJ$32="四捨五入",ROUND(O5*R5,0),IF($AJ$32="切り上げ",ROUNDUP(O5*R5,0),"選択してください")))</f>
        <v>3625</v>
      </c>
      <c r="Z5" s="284"/>
      <c r="AA5" s="284"/>
      <c r="AB5" s="284"/>
      <c r="AC5" s="284"/>
      <c r="AD5" s="285"/>
      <c r="AE5" s="99" t="str">
        <f t="shared" ref="AE5:AE31" si="1">IF(V5=8%,"＊","")</f>
        <v>＊</v>
      </c>
      <c r="AF5" s="100"/>
      <c r="AG5" s="100"/>
      <c r="AH5" s="101"/>
    </row>
    <row r="6" spans="1:34" ht="21.75" customHeight="1">
      <c r="A6" s="272"/>
      <c r="B6" s="273"/>
      <c r="C6" s="273"/>
      <c r="D6" s="273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325"/>
      <c r="P6" s="325"/>
      <c r="Q6" s="325"/>
      <c r="R6" s="270"/>
      <c r="S6" s="270"/>
      <c r="T6" s="270"/>
      <c r="U6" s="270"/>
      <c r="V6" s="271">
        <v>0.1</v>
      </c>
      <c r="W6" s="271"/>
      <c r="X6" s="271"/>
      <c r="Y6" s="283">
        <f t="shared" si="0"/>
        <v>0</v>
      </c>
      <c r="Z6" s="284"/>
      <c r="AA6" s="284"/>
      <c r="AB6" s="284"/>
      <c r="AC6" s="284"/>
      <c r="AD6" s="285"/>
      <c r="AE6" s="99" t="str">
        <f t="shared" si="1"/>
        <v/>
      </c>
      <c r="AF6" s="100"/>
      <c r="AG6" s="100"/>
      <c r="AH6" s="101"/>
    </row>
    <row r="7" spans="1:34" ht="21.75" customHeight="1">
      <c r="A7" s="272"/>
      <c r="B7" s="273"/>
      <c r="C7" s="273"/>
      <c r="D7" s="273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325"/>
      <c r="P7" s="325"/>
      <c r="Q7" s="325"/>
      <c r="R7" s="270"/>
      <c r="S7" s="270"/>
      <c r="T7" s="270"/>
      <c r="U7" s="270"/>
      <c r="V7" s="288">
        <v>0.1</v>
      </c>
      <c r="W7" s="289"/>
      <c r="X7" s="290"/>
      <c r="Y7" s="283">
        <f t="shared" si="0"/>
        <v>0</v>
      </c>
      <c r="Z7" s="284"/>
      <c r="AA7" s="284"/>
      <c r="AB7" s="284"/>
      <c r="AC7" s="284"/>
      <c r="AD7" s="285"/>
      <c r="AE7" s="99" t="str">
        <f t="shared" si="1"/>
        <v/>
      </c>
      <c r="AF7" s="100"/>
      <c r="AG7" s="100"/>
      <c r="AH7" s="101"/>
    </row>
    <row r="8" spans="1:34" ht="21.75" customHeight="1">
      <c r="A8" s="272"/>
      <c r="B8" s="273"/>
      <c r="C8" s="273"/>
      <c r="D8" s="273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325"/>
      <c r="P8" s="325"/>
      <c r="Q8" s="325"/>
      <c r="R8" s="270"/>
      <c r="S8" s="270"/>
      <c r="T8" s="270"/>
      <c r="U8" s="270"/>
      <c r="V8" s="288">
        <v>0.1</v>
      </c>
      <c r="W8" s="289"/>
      <c r="X8" s="290"/>
      <c r="Y8" s="283">
        <f t="shared" si="0"/>
        <v>0</v>
      </c>
      <c r="Z8" s="284"/>
      <c r="AA8" s="284"/>
      <c r="AB8" s="284"/>
      <c r="AC8" s="284"/>
      <c r="AD8" s="285"/>
      <c r="AE8" s="99" t="str">
        <f t="shared" si="1"/>
        <v/>
      </c>
      <c r="AF8" s="100"/>
      <c r="AG8" s="100"/>
      <c r="AH8" s="101"/>
    </row>
    <row r="9" spans="1:34" ht="21.75" customHeight="1">
      <c r="A9" s="272"/>
      <c r="B9" s="273"/>
      <c r="C9" s="273"/>
      <c r="D9" s="273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325"/>
      <c r="P9" s="325"/>
      <c r="Q9" s="325"/>
      <c r="R9" s="270"/>
      <c r="S9" s="270"/>
      <c r="T9" s="270"/>
      <c r="U9" s="270"/>
      <c r="V9" s="288">
        <v>0.1</v>
      </c>
      <c r="W9" s="289"/>
      <c r="X9" s="290"/>
      <c r="Y9" s="283">
        <f t="shared" si="0"/>
        <v>0</v>
      </c>
      <c r="Z9" s="284"/>
      <c r="AA9" s="284"/>
      <c r="AB9" s="284"/>
      <c r="AC9" s="284"/>
      <c r="AD9" s="285"/>
      <c r="AE9" s="99" t="str">
        <f t="shared" si="1"/>
        <v/>
      </c>
      <c r="AF9" s="100"/>
      <c r="AG9" s="100"/>
      <c r="AH9" s="101"/>
    </row>
    <row r="10" spans="1:34" ht="21.75" customHeight="1">
      <c r="A10" s="272"/>
      <c r="B10" s="273"/>
      <c r="C10" s="273"/>
      <c r="D10" s="273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325"/>
      <c r="P10" s="325"/>
      <c r="Q10" s="325"/>
      <c r="R10" s="294"/>
      <c r="S10" s="294"/>
      <c r="T10" s="294"/>
      <c r="U10" s="294"/>
      <c r="V10" s="288">
        <v>0.1</v>
      </c>
      <c r="W10" s="289"/>
      <c r="X10" s="290"/>
      <c r="Y10" s="283">
        <f t="shared" si="0"/>
        <v>0</v>
      </c>
      <c r="Z10" s="284"/>
      <c r="AA10" s="284"/>
      <c r="AB10" s="284"/>
      <c r="AC10" s="284"/>
      <c r="AD10" s="285"/>
      <c r="AE10" s="99" t="str">
        <f t="shared" si="1"/>
        <v/>
      </c>
      <c r="AF10" s="100"/>
      <c r="AG10" s="100"/>
      <c r="AH10" s="101"/>
    </row>
    <row r="11" spans="1:34" ht="21.75" customHeight="1">
      <c r="A11" s="272"/>
      <c r="B11" s="273"/>
      <c r="C11" s="273"/>
      <c r="D11" s="273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325"/>
      <c r="P11" s="325"/>
      <c r="Q11" s="325"/>
      <c r="R11" s="294"/>
      <c r="S11" s="294"/>
      <c r="T11" s="294"/>
      <c r="U11" s="294"/>
      <c r="V11" s="288">
        <v>0.1</v>
      </c>
      <c r="W11" s="289"/>
      <c r="X11" s="290"/>
      <c r="Y11" s="283">
        <f t="shared" si="0"/>
        <v>0</v>
      </c>
      <c r="Z11" s="284"/>
      <c r="AA11" s="284"/>
      <c r="AB11" s="284"/>
      <c r="AC11" s="284"/>
      <c r="AD11" s="285"/>
      <c r="AE11" s="99" t="str">
        <f t="shared" si="1"/>
        <v/>
      </c>
      <c r="AF11" s="100"/>
      <c r="AG11" s="100"/>
      <c r="AH11" s="101"/>
    </row>
    <row r="12" spans="1:34" ht="21.75" customHeight="1">
      <c r="A12" s="272"/>
      <c r="B12" s="273"/>
      <c r="C12" s="273"/>
      <c r="D12" s="273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325"/>
      <c r="P12" s="325"/>
      <c r="Q12" s="325"/>
      <c r="R12" s="294"/>
      <c r="S12" s="294"/>
      <c r="T12" s="294"/>
      <c r="U12" s="294"/>
      <c r="V12" s="288">
        <v>0.1</v>
      </c>
      <c r="W12" s="289"/>
      <c r="X12" s="290"/>
      <c r="Y12" s="283">
        <f t="shared" si="0"/>
        <v>0</v>
      </c>
      <c r="Z12" s="284"/>
      <c r="AA12" s="284"/>
      <c r="AB12" s="284"/>
      <c r="AC12" s="284"/>
      <c r="AD12" s="285"/>
      <c r="AE12" s="99" t="str">
        <f t="shared" si="1"/>
        <v/>
      </c>
      <c r="AF12" s="100"/>
      <c r="AG12" s="100"/>
      <c r="AH12" s="101"/>
    </row>
    <row r="13" spans="1:34" ht="21.75" customHeight="1">
      <c r="A13" s="272"/>
      <c r="B13" s="273"/>
      <c r="C13" s="273"/>
      <c r="D13" s="273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325"/>
      <c r="P13" s="325"/>
      <c r="Q13" s="325"/>
      <c r="R13" s="294"/>
      <c r="S13" s="294"/>
      <c r="T13" s="294"/>
      <c r="U13" s="294"/>
      <c r="V13" s="288">
        <v>0.1</v>
      </c>
      <c r="W13" s="289"/>
      <c r="X13" s="290"/>
      <c r="Y13" s="283">
        <f t="shared" si="0"/>
        <v>0</v>
      </c>
      <c r="Z13" s="284"/>
      <c r="AA13" s="284"/>
      <c r="AB13" s="284"/>
      <c r="AC13" s="284"/>
      <c r="AD13" s="285"/>
      <c r="AE13" s="99" t="str">
        <f t="shared" si="1"/>
        <v/>
      </c>
      <c r="AF13" s="100"/>
      <c r="AG13" s="100"/>
      <c r="AH13" s="101"/>
    </row>
    <row r="14" spans="1:34" ht="21.75" customHeight="1">
      <c r="A14" s="272"/>
      <c r="B14" s="273"/>
      <c r="C14" s="273"/>
      <c r="D14" s="273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325"/>
      <c r="P14" s="325"/>
      <c r="Q14" s="325"/>
      <c r="R14" s="294"/>
      <c r="S14" s="294"/>
      <c r="T14" s="294"/>
      <c r="U14" s="294"/>
      <c r="V14" s="288">
        <v>0.1</v>
      </c>
      <c r="W14" s="289"/>
      <c r="X14" s="290"/>
      <c r="Y14" s="283">
        <f t="shared" si="0"/>
        <v>0</v>
      </c>
      <c r="Z14" s="284"/>
      <c r="AA14" s="284"/>
      <c r="AB14" s="284"/>
      <c r="AC14" s="284"/>
      <c r="AD14" s="285"/>
      <c r="AE14" s="99" t="str">
        <f t="shared" si="1"/>
        <v/>
      </c>
      <c r="AF14" s="100"/>
      <c r="AG14" s="100"/>
      <c r="AH14" s="101"/>
    </row>
    <row r="15" spans="1:34" ht="21.75" customHeight="1">
      <c r="A15" s="272"/>
      <c r="B15" s="273"/>
      <c r="C15" s="273"/>
      <c r="D15" s="273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325"/>
      <c r="P15" s="325"/>
      <c r="Q15" s="325"/>
      <c r="R15" s="294"/>
      <c r="S15" s="294"/>
      <c r="T15" s="294"/>
      <c r="U15" s="294"/>
      <c r="V15" s="288">
        <v>0.1</v>
      </c>
      <c r="W15" s="289"/>
      <c r="X15" s="290"/>
      <c r="Y15" s="283">
        <f t="shared" si="0"/>
        <v>0</v>
      </c>
      <c r="Z15" s="284"/>
      <c r="AA15" s="284"/>
      <c r="AB15" s="284"/>
      <c r="AC15" s="284"/>
      <c r="AD15" s="285"/>
      <c r="AE15" s="99" t="str">
        <f t="shared" si="1"/>
        <v/>
      </c>
      <c r="AF15" s="100"/>
      <c r="AG15" s="100"/>
      <c r="AH15" s="101"/>
    </row>
    <row r="16" spans="1:34" ht="21.75" customHeight="1">
      <c r="A16" s="272"/>
      <c r="B16" s="273"/>
      <c r="C16" s="273"/>
      <c r="D16" s="273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325"/>
      <c r="P16" s="325"/>
      <c r="Q16" s="325"/>
      <c r="R16" s="294"/>
      <c r="S16" s="294"/>
      <c r="T16" s="294"/>
      <c r="U16" s="294"/>
      <c r="V16" s="288">
        <v>0.1</v>
      </c>
      <c r="W16" s="289"/>
      <c r="X16" s="290"/>
      <c r="Y16" s="283">
        <f t="shared" si="0"/>
        <v>0</v>
      </c>
      <c r="Z16" s="284"/>
      <c r="AA16" s="284"/>
      <c r="AB16" s="284"/>
      <c r="AC16" s="284"/>
      <c r="AD16" s="285"/>
      <c r="AE16" s="99" t="str">
        <f t="shared" si="1"/>
        <v/>
      </c>
      <c r="AF16" s="100"/>
      <c r="AG16" s="100"/>
      <c r="AH16" s="101"/>
    </row>
    <row r="17" spans="1:36" ht="21.75" customHeight="1">
      <c r="A17" s="272"/>
      <c r="B17" s="273"/>
      <c r="C17" s="273"/>
      <c r="D17" s="273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325"/>
      <c r="P17" s="325"/>
      <c r="Q17" s="325"/>
      <c r="R17" s="294"/>
      <c r="S17" s="294"/>
      <c r="T17" s="294"/>
      <c r="U17" s="294"/>
      <c r="V17" s="288">
        <v>0.1</v>
      </c>
      <c r="W17" s="289"/>
      <c r="X17" s="290"/>
      <c r="Y17" s="283">
        <f t="shared" si="0"/>
        <v>0</v>
      </c>
      <c r="Z17" s="284"/>
      <c r="AA17" s="284"/>
      <c r="AB17" s="284"/>
      <c r="AC17" s="284"/>
      <c r="AD17" s="285"/>
      <c r="AE17" s="99" t="str">
        <f t="shared" si="1"/>
        <v/>
      </c>
      <c r="AF17" s="100"/>
      <c r="AG17" s="100"/>
      <c r="AH17" s="101"/>
    </row>
    <row r="18" spans="1:36" ht="21.75" customHeight="1">
      <c r="A18" s="272"/>
      <c r="B18" s="273"/>
      <c r="C18" s="273"/>
      <c r="D18" s="273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325"/>
      <c r="P18" s="325"/>
      <c r="Q18" s="325"/>
      <c r="R18" s="294"/>
      <c r="S18" s="294"/>
      <c r="T18" s="294"/>
      <c r="U18" s="294"/>
      <c r="V18" s="288">
        <v>0.1</v>
      </c>
      <c r="W18" s="289"/>
      <c r="X18" s="290"/>
      <c r="Y18" s="283">
        <f t="shared" si="0"/>
        <v>0</v>
      </c>
      <c r="Z18" s="284"/>
      <c r="AA18" s="284"/>
      <c r="AB18" s="284"/>
      <c r="AC18" s="284"/>
      <c r="AD18" s="285"/>
      <c r="AE18" s="99" t="str">
        <f t="shared" si="1"/>
        <v/>
      </c>
      <c r="AF18" s="100"/>
      <c r="AG18" s="100"/>
      <c r="AH18" s="101"/>
    </row>
    <row r="19" spans="1:36" ht="21.75" customHeight="1">
      <c r="A19" s="272"/>
      <c r="B19" s="273"/>
      <c r="C19" s="273"/>
      <c r="D19" s="273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325"/>
      <c r="P19" s="325"/>
      <c r="Q19" s="325"/>
      <c r="R19" s="294"/>
      <c r="S19" s="294"/>
      <c r="T19" s="294"/>
      <c r="U19" s="294"/>
      <c r="V19" s="288">
        <v>0.1</v>
      </c>
      <c r="W19" s="289"/>
      <c r="X19" s="290"/>
      <c r="Y19" s="283">
        <f t="shared" si="0"/>
        <v>0</v>
      </c>
      <c r="Z19" s="284"/>
      <c r="AA19" s="284"/>
      <c r="AB19" s="284"/>
      <c r="AC19" s="284"/>
      <c r="AD19" s="285"/>
      <c r="AE19" s="99" t="str">
        <f t="shared" si="1"/>
        <v/>
      </c>
      <c r="AF19" s="100"/>
      <c r="AG19" s="100"/>
      <c r="AH19" s="101"/>
    </row>
    <row r="20" spans="1:36" ht="21.75" customHeight="1">
      <c r="A20" s="272"/>
      <c r="B20" s="273"/>
      <c r="C20" s="273"/>
      <c r="D20" s="273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325"/>
      <c r="P20" s="325"/>
      <c r="Q20" s="325"/>
      <c r="R20" s="294"/>
      <c r="S20" s="294"/>
      <c r="T20" s="294"/>
      <c r="U20" s="294"/>
      <c r="V20" s="288">
        <v>0.1</v>
      </c>
      <c r="W20" s="289"/>
      <c r="X20" s="290"/>
      <c r="Y20" s="283">
        <f t="shared" si="0"/>
        <v>0</v>
      </c>
      <c r="Z20" s="284"/>
      <c r="AA20" s="284"/>
      <c r="AB20" s="284"/>
      <c r="AC20" s="284"/>
      <c r="AD20" s="285"/>
      <c r="AE20" s="99" t="str">
        <f t="shared" si="1"/>
        <v/>
      </c>
      <c r="AF20" s="100"/>
      <c r="AG20" s="100"/>
      <c r="AH20" s="101"/>
    </row>
    <row r="21" spans="1:36" ht="21.75" customHeight="1">
      <c r="A21" s="272"/>
      <c r="B21" s="273"/>
      <c r="C21" s="273"/>
      <c r="D21" s="273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325"/>
      <c r="P21" s="325"/>
      <c r="Q21" s="325"/>
      <c r="R21" s="294"/>
      <c r="S21" s="294"/>
      <c r="T21" s="294"/>
      <c r="U21" s="294"/>
      <c r="V21" s="288">
        <v>0.1</v>
      </c>
      <c r="W21" s="289"/>
      <c r="X21" s="290"/>
      <c r="Y21" s="283">
        <f t="shared" si="0"/>
        <v>0</v>
      </c>
      <c r="Z21" s="284"/>
      <c r="AA21" s="284"/>
      <c r="AB21" s="284"/>
      <c r="AC21" s="284"/>
      <c r="AD21" s="285"/>
      <c r="AE21" s="99" t="str">
        <f t="shared" si="1"/>
        <v/>
      </c>
      <c r="AF21" s="100"/>
      <c r="AG21" s="100"/>
      <c r="AH21" s="101"/>
    </row>
    <row r="22" spans="1:36" ht="21.75" customHeight="1">
      <c r="A22" s="272"/>
      <c r="B22" s="273"/>
      <c r="C22" s="273"/>
      <c r="D22" s="273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325"/>
      <c r="P22" s="325"/>
      <c r="Q22" s="325"/>
      <c r="R22" s="294"/>
      <c r="S22" s="294"/>
      <c r="T22" s="294"/>
      <c r="U22" s="294"/>
      <c r="V22" s="288">
        <v>0.1</v>
      </c>
      <c r="W22" s="289"/>
      <c r="X22" s="290"/>
      <c r="Y22" s="283">
        <f t="shared" si="0"/>
        <v>0</v>
      </c>
      <c r="Z22" s="284"/>
      <c r="AA22" s="284"/>
      <c r="AB22" s="284"/>
      <c r="AC22" s="284"/>
      <c r="AD22" s="285"/>
      <c r="AE22" s="99" t="str">
        <f t="shared" si="1"/>
        <v/>
      </c>
      <c r="AF22" s="100"/>
      <c r="AG22" s="100"/>
      <c r="AH22" s="101"/>
    </row>
    <row r="23" spans="1:36" ht="21.75" customHeight="1">
      <c r="A23" s="272"/>
      <c r="B23" s="273"/>
      <c r="C23" s="273"/>
      <c r="D23" s="273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325"/>
      <c r="P23" s="325"/>
      <c r="Q23" s="325"/>
      <c r="R23" s="294"/>
      <c r="S23" s="294"/>
      <c r="T23" s="294"/>
      <c r="U23" s="294"/>
      <c r="V23" s="288">
        <v>0.1</v>
      </c>
      <c r="W23" s="289"/>
      <c r="X23" s="290"/>
      <c r="Y23" s="283">
        <f t="shared" si="0"/>
        <v>0</v>
      </c>
      <c r="Z23" s="284"/>
      <c r="AA23" s="284"/>
      <c r="AB23" s="284"/>
      <c r="AC23" s="284"/>
      <c r="AD23" s="285"/>
      <c r="AE23" s="99" t="str">
        <f t="shared" si="1"/>
        <v/>
      </c>
      <c r="AF23" s="100"/>
      <c r="AG23" s="100"/>
      <c r="AH23" s="101"/>
    </row>
    <row r="24" spans="1:36" ht="21.75" customHeight="1">
      <c r="A24" s="272"/>
      <c r="B24" s="273"/>
      <c r="C24" s="273"/>
      <c r="D24" s="273"/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325"/>
      <c r="P24" s="325"/>
      <c r="Q24" s="325"/>
      <c r="R24" s="294"/>
      <c r="S24" s="294"/>
      <c r="T24" s="294"/>
      <c r="U24" s="294"/>
      <c r="V24" s="288">
        <v>0.1</v>
      </c>
      <c r="W24" s="289"/>
      <c r="X24" s="290"/>
      <c r="Y24" s="283">
        <f t="shared" si="0"/>
        <v>0</v>
      </c>
      <c r="Z24" s="284"/>
      <c r="AA24" s="284"/>
      <c r="AB24" s="284"/>
      <c r="AC24" s="284"/>
      <c r="AD24" s="285"/>
      <c r="AE24" s="99" t="str">
        <f t="shared" si="1"/>
        <v/>
      </c>
      <c r="AF24" s="100"/>
      <c r="AG24" s="100"/>
      <c r="AH24" s="101"/>
    </row>
    <row r="25" spans="1:36" ht="21.75" customHeight="1">
      <c r="A25" s="272"/>
      <c r="B25" s="273"/>
      <c r="C25" s="273"/>
      <c r="D25" s="273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325"/>
      <c r="P25" s="325"/>
      <c r="Q25" s="325"/>
      <c r="R25" s="294"/>
      <c r="S25" s="294"/>
      <c r="T25" s="294"/>
      <c r="U25" s="294"/>
      <c r="V25" s="288">
        <v>0.1</v>
      </c>
      <c r="W25" s="289"/>
      <c r="X25" s="290"/>
      <c r="Y25" s="283">
        <f t="shared" si="0"/>
        <v>0</v>
      </c>
      <c r="Z25" s="284"/>
      <c r="AA25" s="284"/>
      <c r="AB25" s="284"/>
      <c r="AC25" s="284"/>
      <c r="AD25" s="285"/>
      <c r="AE25" s="99" t="str">
        <f t="shared" si="1"/>
        <v/>
      </c>
      <c r="AF25" s="100"/>
      <c r="AG25" s="100"/>
      <c r="AH25" s="101"/>
    </row>
    <row r="26" spans="1:36" ht="21.75" customHeight="1">
      <c r="A26" s="272"/>
      <c r="B26" s="273"/>
      <c r="C26" s="273"/>
      <c r="D26" s="273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325"/>
      <c r="P26" s="325"/>
      <c r="Q26" s="325"/>
      <c r="R26" s="294"/>
      <c r="S26" s="294"/>
      <c r="T26" s="294"/>
      <c r="U26" s="294"/>
      <c r="V26" s="288">
        <v>0.1</v>
      </c>
      <c r="W26" s="289"/>
      <c r="X26" s="290"/>
      <c r="Y26" s="283">
        <f t="shared" si="0"/>
        <v>0</v>
      </c>
      <c r="Z26" s="284"/>
      <c r="AA26" s="284"/>
      <c r="AB26" s="284"/>
      <c r="AC26" s="284"/>
      <c r="AD26" s="285"/>
      <c r="AE26" s="99" t="str">
        <f t="shared" si="1"/>
        <v/>
      </c>
      <c r="AF26" s="100"/>
      <c r="AG26" s="100"/>
      <c r="AH26" s="101"/>
    </row>
    <row r="27" spans="1:36" ht="21.75" customHeight="1">
      <c r="A27" s="272"/>
      <c r="B27" s="273"/>
      <c r="C27" s="273"/>
      <c r="D27" s="273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325"/>
      <c r="P27" s="325"/>
      <c r="Q27" s="325"/>
      <c r="R27" s="294"/>
      <c r="S27" s="294"/>
      <c r="T27" s="294"/>
      <c r="U27" s="294"/>
      <c r="V27" s="288">
        <v>0.1</v>
      </c>
      <c r="W27" s="289"/>
      <c r="X27" s="290"/>
      <c r="Y27" s="283">
        <f t="shared" si="0"/>
        <v>0</v>
      </c>
      <c r="Z27" s="284"/>
      <c r="AA27" s="284"/>
      <c r="AB27" s="284"/>
      <c r="AC27" s="284"/>
      <c r="AD27" s="285"/>
      <c r="AE27" s="99" t="str">
        <f t="shared" si="1"/>
        <v/>
      </c>
      <c r="AF27" s="100"/>
      <c r="AG27" s="100"/>
      <c r="AH27" s="101"/>
    </row>
    <row r="28" spans="1:36" ht="21.75" customHeight="1">
      <c r="A28" s="272"/>
      <c r="B28" s="273"/>
      <c r="C28" s="273"/>
      <c r="D28" s="273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325"/>
      <c r="P28" s="325"/>
      <c r="Q28" s="325"/>
      <c r="R28" s="294"/>
      <c r="S28" s="294"/>
      <c r="T28" s="294"/>
      <c r="U28" s="294"/>
      <c r="V28" s="288">
        <v>0.1</v>
      </c>
      <c r="W28" s="289"/>
      <c r="X28" s="290"/>
      <c r="Y28" s="283">
        <f t="shared" si="0"/>
        <v>0</v>
      </c>
      <c r="Z28" s="284"/>
      <c r="AA28" s="284"/>
      <c r="AB28" s="284"/>
      <c r="AC28" s="284"/>
      <c r="AD28" s="285"/>
      <c r="AE28" s="99" t="str">
        <f t="shared" si="1"/>
        <v/>
      </c>
      <c r="AF28" s="100"/>
      <c r="AG28" s="100"/>
      <c r="AH28" s="101"/>
    </row>
    <row r="29" spans="1:36" ht="21.75" customHeight="1">
      <c r="A29" s="272"/>
      <c r="B29" s="273"/>
      <c r="C29" s="273"/>
      <c r="D29" s="273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325"/>
      <c r="P29" s="325"/>
      <c r="Q29" s="325"/>
      <c r="R29" s="294"/>
      <c r="S29" s="294"/>
      <c r="T29" s="294"/>
      <c r="U29" s="294"/>
      <c r="V29" s="288">
        <v>0.1</v>
      </c>
      <c r="W29" s="289"/>
      <c r="X29" s="290"/>
      <c r="Y29" s="283">
        <f t="shared" si="0"/>
        <v>0</v>
      </c>
      <c r="Z29" s="284"/>
      <c r="AA29" s="284"/>
      <c r="AB29" s="284"/>
      <c r="AC29" s="284"/>
      <c r="AD29" s="285"/>
      <c r="AE29" s="99" t="str">
        <f t="shared" si="1"/>
        <v/>
      </c>
      <c r="AF29" s="100"/>
      <c r="AG29" s="100"/>
      <c r="AH29" s="101"/>
    </row>
    <row r="30" spans="1:36" ht="21.75" customHeight="1">
      <c r="A30" s="272"/>
      <c r="B30" s="273"/>
      <c r="C30" s="273"/>
      <c r="D30" s="273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325"/>
      <c r="P30" s="325"/>
      <c r="Q30" s="325"/>
      <c r="R30" s="294"/>
      <c r="S30" s="294"/>
      <c r="T30" s="294"/>
      <c r="U30" s="294"/>
      <c r="V30" s="288">
        <v>0.1</v>
      </c>
      <c r="W30" s="289"/>
      <c r="X30" s="290"/>
      <c r="Y30" s="283">
        <f t="shared" si="0"/>
        <v>0</v>
      </c>
      <c r="Z30" s="284"/>
      <c r="AA30" s="284"/>
      <c r="AB30" s="284"/>
      <c r="AC30" s="284"/>
      <c r="AD30" s="285"/>
      <c r="AE30" s="99" t="str">
        <f t="shared" si="1"/>
        <v/>
      </c>
      <c r="AF30" s="100"/>
      <c r="AG30" s="100"/>
      <c r="AH30" s="101"/>
    </row>
    <row r="31" spans="1:36" ht="21.75" customHeight="1" thickBot="1">
      <c r="A31" s="274"/>
      <c r="B31" s="275"/>
      <c r="C31" s="275"/>
      <c r="D31" s="275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26"/>
      <c r="P31" s="326"/>
      <c r="Q31" s="326"/>
      <c r="R31" s="286"/>
      <c r="S31" s="286"/>
      <c r="T31" s="286"/>
      <c r="U31" s="286"/>
      <c r="V31" s="291">
        <v>0.1</v>
      </c>
      <c r="W31" s="292"/>
      <c r="X31" s="293"/>
      <c r="Y31" s="295">
        <f t="shared" si="0"/>
        <v>0</v>
      </c>
      <c r="Z31" s="296"/>
      <c r="AA31" s="296"/>
      <c r="AB31" s="296"/>
      <c r="AC31" s="296"/>
      <c r="AD31" s="297"/>
      <c r="AE31" s="74" t="str">
        <f t="shared" si="1"/>
        <v/>
      </c>
      <c r="AF31" s="75"/>
      <c r="AG31" s="75"/>
      <c r="AH31" s="76"/>
    </row>
    <row r="32" spans="1:36" ht="19.5" thickBot="1">
      <c r="A32" s="4"/>
      <c r="B32" s="4"/>
      <c r="C32" s="4"/>
      <c r="D32" s="4"/>
      <c r="E32" s="70" t="s">
        <v>62</v>
      </c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40" t="s">
        <v>19</v>
      </c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 t="s">
        <v>20</v>
      </c>
      <c r="AF32" s="41"/>
      <c r="AG32" s="41"/>
      <c r="AH32" s="77"/>
      <c r="AJ32" s="17" t="str">
        <f>'請求書（例）'!$AJ$31</f>
        <v>切り捨て</v>
      </c>
    </row>
    <row r="33" spans="19:34">
      <c r="S33" s="2"/>
      <c r="T33" s="81">
        <v>0.1</v>
      </c>
      <c r="U33" s="82"/>
      <c r="V33" s="83"/>
      <c r="W33" s="247" t="s">
        <v>18</v>
      </c>
      <c r="X33" s="248"/>
      <c r="Y33" s="318">
        <f>SUMIF(V4:X31,T33,Y4:AD31)</f>
        <v>50000</v>
      </c>
      <c r="Z33" s="318"/>
      <c r="AA33" s="318"/>
      <c r="AB33" s="318"/>
      <c r="AC33" s="318"/>
      <c r="AD33" s="318"/>
      <c r="AE33" s="46">
        <f>IF(AJ32="切り捨て",ROUNDDOWN(Y33*T33,0),IF(AJ32="四捨五入",ROUND(Y33*T33,0),IF(AJ32="切り上げ",ROUNDUP(Y33*T33,0),"選択してください")))</f>
        <v>5000</v>
      </c>
      <c r="AF33" s="46"/>
      <c r="AG33" s="46"/>
      <c r="AH33" s="47"/>
    </row>
    <row r="34" spans="19:34">
      <c r="S34" s="2"/>
      <c r="T34" s="65">
        <v>0.08</v>
      </c>
      <c r="U34" s="66"/>
      <c r="V34" s="67"/>
      <c r="W34" s="68" t="s">
        <v>18</v>
      </c>
      <c r="X34" s="69"/>
      <c r="Y34" s="263">
        <f>SUMIF(V4:X31,T34,Y4:AD31)</f>
        <v>3625</v>
      </c>
      <c r="Z34" s="263"/>
      <c r="AA34" s="263"/>
      <c r="AB34" s="263"/>
      <c r="AC34" s="263"/>
      <c r="AD34" s="263"/>
      <c r="AE34" s="46">
        <f>IF(AJ32="切り捨て",ROUNDDOWN(Y34*T34,0),IF(AJ32="四捨五入",ROUND(Y34*T34,0),IF(AJ32="切り上げ",ROUNDUP(Y34*T34,0),"選択してください")))</f>
        <v>290</v>
      </c>
      <c r="AF34" s="46"/>
      <c r="AG34" s="46"/>
      <c r="AH34" s="47"/>
    </row>
    <row r="35" spans="19:34" ht="19.5" thickBot="1">
      <c r="S35" s="2"/>
      <c r="T35" s="51" t="s">
        <v>21</v>
      </c>
      <c r="U35" s="52"/>
      <c r="V35" s="53"/>
      <c r="W35" s="242" t="s">
        <v>18</v>
      </c>
      <c r="X35" s="243"/>
      <c r="Y35" s="315">
        <f>SUMIF(V4:X31,T35,Y4:AD31)</f>
        <v>0</v>
      </c>
      <c r="Z35" s="315"/>
      <c r="AA35" s="315"/>
      <c r="AB35" s="315"/>
      <c r="AC35" s="315"/>
      <c r="AD35" s="315"/>
      <c r="AE35" s="316" t="s">
        <v>45</v>
      </c>
      <c r="AF35" s="316"/>
      <c r="AG35" s="316"/>
      <c r="AH35" s="317"/>
    </row>
    <row r="36" spans="19:34"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</sheetData>
  <sheetProtection algorithmName="SHA-512" hashValue="Qh1diTMIovaXIWb/uEdpGWnLTRfgSXSBg4MNaW2GtCmBidd+ZgxfLsxBr/RI4SUQKvGq5wjotsCbbtiy/o5xBw==" saltValue="PRNIgX/fz9nDh6zNqK4wWw==" spinCount="100000" sheet="1" objects="1" scenarios="1" selectLockedCells="1" selectUnlockedCells="1"/>
  <mergeCells count="248">
    <mergeCell ref="E32:S32"/>
    <mergeCell ref="A27:B27"/>
    <mergeCell ref="C27:D27"/>
    <mergeCell ref="E27:N27"/>
    <mergeCell ref="O27:Q27"/>
    <mergeCell ref="R27:U27"/>
    <mergeCell ref="V27:X27"/>
    <mergeCell ref="Y27:AD27"/>
    <mergeCell ref="AE27:AH27"/>
    <mergeCell ref="A26:B26"/>
    <mergeCell ref="C26:D26"/>
    <mergeCell ref="E26:N26"/>
    <mergeCell ref="O26:Q26"/>
    <mergeCell ref="R26:U26"/>
    <mergeCell ref="V26:X26"/>
    <mergeCell ref="A25:B25"/>
    <mergeCell ref="C25:D25"/>
    <mergeCell ref="E25:N25"/>
    <mergeCell ref="O25:Q25"/>
    <mergeCell ref="R25:U25"/>
    <mergeCell ref="V25:X25"/>
    <mergeCell ref="Y25:AD25"/>
    <mergeCell ref="AE25:AH25"/>
    <mergeCell ref="Y26:AD26"/>
    <mergeCell ref="AE26:AH26"/>
    <mergeCell ref="R23:U23"/>
    <mergeCell ref="V23:X23"/>
    <mergeCell ref="Y23:AD23"/>
    <mergeCell ref="AE23:AH23"/>
    <mergeCell ref="A24:B24"/>
    <mergeCell ref="C24:D24"/>
    <mergeCell ref="E24:N24"/>
    <mergeCell ref="O24:Q24"/>
    <mergeCell ref="R24:U24"/>
    <mergeCell ref="V24:X24"/>
    <mergeCell ref="A23:B23"/>
    <mergeCell ref="C23:D23"/>
    <mergeCell ref="E23:N23"/>
    <mergeCell ref="O23:Q23"/>
    <mergeCell ref="Y24:AD24"/>
    <mergeCell ref="AE24:AH24"/>
    <mergeCell ref="Y21:AD21"/>
    <mergeCell ref="AE21:AH21"/>
    <mergeCell ref="A22:B22"/>
    <mergeCell ref="C22:D22"/>
    <mergeCell ref="E22:N22"/>
    <mergeCell ref="O22:Q22"/>
    <mergeCell ref="R22:U22"/>
    <mergeCell ref="V22:X22"/>
    <mergeCell ref="Y22:AD22"/>
    <mergeCell ref="AE22:AH22"/>
    <mergeCell ref="A21:B21"/>
    <mergeCell ref="C21:D21"/>
    <mergeCell ref="E21:N21"/>
    <mergeCell ref="O21:Q21"/>
    <mergeCell ref="R21:U21"/>
    <mergeCell ref="V21:X21"/>
    <mergeCell ref="R19:U19"/>
    <mergeCell ref="V19:X19"/>
    <mergeCell ref="Y19:AD19"/>
    <mergeCell ref="AE19:AH19"/>
    <mergeCell ref="A20:B20"/>
    <mergeCell ref="C20:D20"/>
    <mergeCell ref="E20:N20"/>
    <mergeCell ref="O20:Q20"/>
    <mergeCell ref="R20:U20"/>
    <mergeCell ref="V20:X20"/>
    <mergeCell ref="Y20:AD20"/>
    <mergeCell ref="AE20:AH20"/>
    <mergeCell ref="Y17:AD17"/>
    <mergeCell ref="AE17:AH17"/>
    <mergeCell ref="A18:B18"/>
    <mergeCell ref="C18:D18"/>
    <mergeCell ref="E18:N18"/>
    <mergeCell ref="O18:Q18"/>
    <mergeCell ref="R18:U18"/>
    <mergeCell ref="V18:X18"/>
    <mergeCell ref="Y18:AD18"/>
    <mergeCell ref="AE18:AH18"/>
    <mergeCell ref="A17:B17"/>
    <mergeCell ref="C17:D17"/>
    <mergeCell ref="E17:N17"/>
    <mergeCell ref="O17:Q17"/>
    <mergeCell ref="R17:U17"/>
    <mergeCell ref="V17:X17"/>
    <mergeCell ref="E16:N16"/>
    <mergeCell ref="O16:Q16"/>
    <mergeCell ref="R16:U16"/>
    <mergeCell ref="V16:X16"/>
    <mergeCell ref="Y16:AD16"/>
    <mergeCell ref="AE16:AH16"/>
    <mergeCell ref="Y14:AD14"/>
    <mergeCell ref="AE14:AH14"/>
    <mergeCell ref="A15:B15"/>
    <mergeCell ref="C15:D15"/>
    <mergeCell ref="E15:N15"/>
    <mergeCell ref="O15:Q15"/>
    <mergeCell ref="R15:U15"/>
    <mergeCell ref="V15:X15"/>
    <mergeCell ref="Y15:AD15"/>
    <mergeCell ref="AE15:AH15"/>
    <mergeCell ref="A14:B14"/>
    <mergeCell ref="C14:D14"/>
    <mergeCell ref="E14:N14"/>
    <mergeCell ref="O14:Q14"/>
    <mergeCell ref="R14:U14"/>
    <mergeCell ref="V14:X14"/>
    <mergeCell ref="A16:B16"/>
    <mergeCell ref="C16:D16"/>
    <mergeCell ref="Y34:AD34"/>
    <mergeCell ref="AE34:AH34"/>
    <mergeCell ref="T35:V35"/>
    <mergeCell ref="W35:X35"/>
    <mergeCell ref="Y35:AD35"/>
    <mergeCell ref="AE35:AH35"/>
    <mergeCell ref="T34:V34"/>
    <mergeCell ref="W34:X34"/>
    <mergeCell ref="A19:B19"/>
    <mergeCell ref="C19:D19"/>
    <mergeCell ref="E19:N19"/>
    <mergeCell ref="O19:Q19"/>
    <mergeCell ref="T32:AD32"/>
    <mergeCell ref="AE32:AH32"/>
    <mergeCell ref="T33:V33"/>
    <mergeCell ref="W33:X33"/>
    <mergeCell ref="Y33:AD33"/>
    <mergeCell ref="AE33:AH33"/>
    <mergeCell ref="Y30:AD30"/>
    <mergeCell ref="AE30:AH30"/>
    <mergeCell ref="A31:B31"/>
    <mergeCell ref="C31:D31"/>
    <mergeCell ref="E31:N31"/>
    <mergeCell ref="O31:Q31"/>
    <mergeCell ref="R31:U31"/>
    <mergeCell ref="V31:X31"/>
    <mergeCell ref="Y31:AD31"/>
    <mergeCell ref="AE31:AH31"/>
    <mergeCell ref="A30:B30"/>
    <mergeCell ref="C30:D30"/>
    <mergeCell ref="E30:N30"/>
    <mergeCell ref="O30:Q30"/>
    <mergeCell ref="R30:U30"/>
    <mergeCell ref="V30:X30"/>
    <mergeCell ref="Y28:AD28"/>
    <mergeCell ref="AE28:AH28"/>
    <mergeCell ref="A29:B29"/>
    <mergeCell ref="C29:D29"/>
    <mergeCell ref="E29:N29"/>
    <mergeCell ref="O29:Q29"/>
    <mergeCell ref="R29:U29"/>
    <mergeCell ref="V29:X29"/>
    <mergeCell ref="Y29:AD29"/>
    <mergeCell ref="AE29:AH29"/>
    <mergeCell ref="A28:B28"/>
    <mergeCell ref="C28:D28"/>
    <mergeCell ref="E28:N28"/>
    <mergeCell ref="O28:Q28"/>
    <mergeCell ref="R28:U28"/>
    <mergeCell ref="V28:X28"/>
    <mergeCell ref="Y10:AD10"/>
    <mergeCell ref="AE10:AH10"/>
    <mergeCell ref="A11:B11"/>
    <mergeCell ref="C11:D11"/>
    <mergeCell ref="E11:N11"/>
    <mergeCell ref="O11:Q11"/>
    <mergeCell ref="R11:U11"/>
    <mergeCell ref="V11:X11"/>
    <mergeCell ref="Y11:AD11"/>
    <mergeCell ref="AE11:AH11"/>
    <mergeCell ref="A10:B10"/>
    <mergeCell ref="C10:D10"/>
    <mergeCell ref="E10:N10"/>
    <mergeCell ref="O10:Q10"/>
    <mergeCell ref="R10:U10"/>
    <mergeCell ref="V10:X10"/>
    <mergeCell ref="A9:B9"/>
    <mergeCell ref="C9:D9"/>
    <mergeCell ref="E9:N9"/>
    <mergeCell ref="O9:Q9"/>
    <mergeCell ref="R9:U9"/>
    <mergeCell ref="V9:X9"/>
    <mergeCell ref="Y9:AD9"/>
    <mergeCell ref="AE9:AH9"/>
    <mergeCell ref="A8:B8"/>
    <mergeCell ref="C8:D8"/>
    <mergeCell ref="E8:N8"/>
    <mergeCell ref="O8:Q8"/>
    <mergeCell ref="R8:U8"/>
    <mergeCell ref="V8:X8"/>
    <mergeCell ref="A7:B7"/>
    <mergeCell ref="C7:D7"/>
    <mergeCell ref="E7:N7"/>
    <mergeCell ref="O7:Q7"/>
    <mergeCell ref="R7:U7"/>
    <mergeCell ref="V7:X7"/>
    <mergeCell ref="Y7:AD7"/>
    <mergeCell ref="AE7:AH7"/>
    <mergeCell ref="Y8:AD8"/>
    <mergeCell ref="AE8:AH8"/>
    <mergeCell ref="V5:X5"/>
    <mergeCell ref="Y5:AD5"/>
    <mergeCell ref="AE5:AH5"/>
    <mergeCell ref="A6:B6"/>
    <mergeCell ref="C6:D6"/>
    <mergeCell ref="E6:N6"/>
    <mergeCell ref="O6:Q6"/>
    <mergeCell ref="R6:U6"/>
    <mergeCell ref="V6:X6"/>
    <mergeCell ref="Y6:AD6"/>
    <mergeCell ref="A5:B5"/>
    <mergeCell ref="C5:D5"/>
    <mergeCell ref="E5:N5"/>
    <mergeCell ref="O5:Q5"/>
    <mergeCell ref="R5:U5"/>
    <mergeCell ref="AE6:AH6"/>
    <mergeCell ref="Y4:AD4"/>
    <mergeCell ref="AE4:AH4"/>
    <mergeCell ref="A1:AH1"/>
    <mergeCell ref="A4:B4"/>
    <mergeCell ref="C4:D4"/>
    <mergeCell ref="E4:N4"/>
    <mergeCell ref="O4:Q4"/>
    <mergeCell ref="R4:U4"/>
    <mergeCell ref="V4:X4"/>
    <mergeCell ref="Y13:AD13"/>
    <mergeCell ref="AE13:AH13"/>
    <mergeCell ref="A3:B3"/>
    <mergeCell ref="C3:D3"/>
    <mergeCell ref="E3:N3"/>
    <mergeCell ref="O3:Q3"/>
    <mergeCell ref="R3:U3"/>
    <mergeCell ref="V3:X3"/>
    <mergeCell ref="Y3:AD3"/>
    <mergeCell ref="AE3:AH3"/>
    <mergeCell ref="A13:B13"/>
    <mergeCell ref="C13:D13"/>
    <mergeCell ref="E13:N13"/>
    <mergeCell ref="O13:Q13"/>
    <mergeCell ref="R13:U13"/>
    <mergeCell ref="V13:X13"/>
    <mergeCell ref="A12:B12"/>
    <mergeCell ref="C12:D12"/>
    <mergeCell ref="E12:N12"/>
    <mergeCell ref="O12:Q12"/>
    <mergeCell ref="R12:U12"/>
    <mergeCell ref="V12:X12"/>
    <mergeCell ref="Y12:AD12"/>
    <mergeCell ref="AE12:AH12"/>
  </mergeCells>
  <phoneticPr fontId="2"/>
  <dataValidations count="2">
    <dataValidation type="list" allowBlank="1" showInputMessage="1" showErrorMessage="1" sqref="V4:X31" xr:uid="{E45C1E8B-44FE-4A96-B592-AD69C331D62F}">
      <formula1>$T$33:$T$35</formula1>
    </dataValidation>
    <dataValidation type="list" allowBlank="1" showInputMessage="1" showErrorMessage="1" sqref="AJ32" xr:uid="{741B4BAD-E4F3-4609-97A9-96BC2455EFB8}">
      <formula1>"切り捨て,四捨五入,切り上げ"</formula1>
    </dataValidation>
  </dataValidations>
  <pageMargins left="0.31496062992125984" right="0.31496062992125984" top="0.74803149606299213" bottom="0.35433070866141736" header="0.31496062992125984" footer="0.31496062992125984"/>
  <pageSetup paperSize="9" scale="87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</vt:lpstr>
      <vt:lpstr>請求明細書</vt:lpstr>
      <vt:lpstr>請求書（例）</vt:lpstr>
      <vt:lpstr>請求明細書（例）</vt:lpstr>
      <vt:lpstr>請求書!Print_Area</vt:lpstr>
      <vt:lpstr>'請求書（例）'!Print_Area</vt:lpstr>
      <vt:lpstr>請求明細書!Print_Area</vt:lpstr>
      <vt:lpstr>'請求明細書（例）'!Print_Area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大貫  友里</dc:creator>
  <cp:lastModifiedBy>澤村  友里</cp:lastModifiedBy>
  <cp:lastPrinted>2023-02-16T08:29:01Z</cp:lastPrinted>
  <dcterms:created xsi:type="dcterms:W3CDTF">2021-10-14T00:34:45Z</dcterms:created>
  <dcterms:modified xsi:type="dcterms:W3CDTF">2023-02-17T03:23:00Z</dcterms:modified>
</cp:coreProperties>
</file>